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168.53\特別アプリ\本社経理部共有\財務部\ＩＲ室\6.ファクトブック\2019.3FB\開示用\"/>
    </mc:Choice>
  </mc:AlternateContent>
  <bookViews>
    <workbookView xWindow="0" yWindow="0" windowWidth="20490" windowHeight="7920" tabRatio="735"/>
  </bookViews>
  <sheets>
    <sheet name="P.1市場①" sheetId="326" r:id="rId1"/>
    <sheet name="P.2財務①" sheetId="324" r:id="rId2"/>
    <sheet name="P.3財務②" sheetId="325" r:id="rId3"/>
    <sheet name="P.4指標①" sheetId="273" r:id="rId4"/>
    <sheet name="P.5指標②" sheetId="314" r:id="rId5"/>
    <sheet name="P.6業績①" sheetId="315" r:id="rId6"/>
    <sheet name="P.7業績②" sheetId="316" r:id="rId7"/>
    <sheet name="P.8業績③" sheetId="317" r:id="rId8"/>
    <sheet name="P.9業績④" sheetId="318" r:id="rId9"/>
    <sheet name="P.10業績⑤ " sheetId="345" r:id="rId10"/>
    <sheet name="P.11参考①" sheetId="319" r:id="rId11"/>
    <sheet name="P.12参考①-2" sheetId="347" r:id="rId12"/>
    <sheet name="P.13参考②" sheetId="321" r:id="rId13"/>
    <sheet name="P.14参考③" sheetId="320" r:id="rId14"/>
    <sheet name="P.15参考④ " sheetId="340" r:id="rId15"/>
    <sheet name="P.16参考⑤" sheetId="339" r:id="rId16"/>
    <sheet name="P.17財務①個別" sheetId="342" r:id="rId17"/>
    <sheet name="P.18財務②個別" sheetId="343" r:id="rId18"/>
    <sheet name="P.19業績①個別" sheetId="344" r:id="rId19"/>
  </sheets>
  <externalReferences>
    <externalReference r:id="rId20"/>
  </externalReferences>
  <definedNames>
    <definedName name="_xlnm.Print_Area" localSheetId="9">'P.10業績⑤ '!$A$1:$L$37</definedName>
    <definedName name="_xlnm.Print_Area" localSheetId="10">P.11参考①!$A$1:$N$34</definedName>
    <definedName name="_xlnm.Print_Area" localSheetId="11">'P.12参考①-2'!$A$1:$N$30</definedName>
    <definedName name="_xlnm.Print_Area" localSheetId="12">P.13参考②!$A$1:$K$67</definedName>
    <definedName name="_xlnm.Print_Area" localSheetId="13">P.14参考③!$A$1:$L$37</definedName>
    <definedName name="_xlnm.Print_Area" localSheetId="14">'P.15参考④ '!$A$1:$M$67</definedName>
    <definedName name="_xlnm.Print_Area" localSheetId="15">P.16参考⑤!$A$1:$N$62</definedName>
    <definedName name="_xlnm.Print_Area" localSheetId="16">P.17財務①個別!$A$1:$K$65</definedName>
    <definedName name="_xlnm.Print_Area" localSheetId="17">P.18財務②個別!$A$1:$K$21</definedName>
    <definedName name="_xlnm.Print_Area" localSheetId="18">P.19業績①個別!$A$1:$L$50</definedName>
    <definedName name="_xlnm.Print_Area" localSheetId="0">P.1市場①!$A$1:$M$36</definedName>
    <definedName name="_xlnm.Print_Area" localSheetId="1">P.2財務①!$A$1:$M$62</definedName>
    <definedName name="_xlnm.Print_Area" localSheetId="2">P.3財務②!$A$1:$N$41</definedName>
    <definedName name="_xlnm.Print_Area" localSheetId="3">P.4指標①!$A$1:$M$27</definedName>
    <definedName name="_xlnm.Print_Area" localSheetId="4">P.5指標②!$A$1:$M$24</definedName>
    <definedName name="_xlnm.Print_Area" localSheetId="5">P.6業績①!$A$1:$N$21</definedName>
    <definedName name="_xlnm.Print_Area" localSheetId="6">P.7業績②!$A$1:$N$32</definedName>
    <definedName name="_xlnm.Print_Area" localSheetId="7">P.8業績③!$A$1:$J$67</definedName>
    <definedName name="_xlnm.Print_Area" localSheetId="8">P.9業績④!$A$1:$J$65</definedName>
    <definedName name="プロジェクト" localSheetId="9">#REF!</definedName>
    <definedName name="プロジェクト" localSheetId="10">#REF!</definedName>
    <definedName name="プロジェクト" localSheetId="11">#REF!</definedName>
    <definedName name="プロジェクト" localSheetId="12">#REF!</definedName>
    <definedName name="プロジェクト" localSheetId="13">#REF!</definedName>
    <definedName name="プロジェクト" localSheetId="14">#REF!</definedName>
    <definedName name="プロジェクト" localSheetId="15">#REF!</definedName>
    <definedName name="プロジェクト" localSheetId="16">#REF!</definedName>
    <definedName name="プロジェクト" localSheetId="17">#REF!</definedName>
    <definedName name="プロジェクト" localSheetId="18">#REF!</definedName>
    <definedName name="プロジェクト" localSheetId="0">#REF!</definedName>
    <definedName name="プロジェクト" localSheetId="1">#REF!</definedName>
    <definedName name="プロジェクト" localSheetId="2">#REF!</definedName>
    <definedName name="プロジェクト" localSheetId="4">#REF!</definedName>
    <definedName name="プロジェクト" localSheetId="5">#REF!</definedName>
    <definedName name="プロジェクト" localSheetId="6">#REF!</definedName>
    <definedName name="プロジェクト" localSheetId="7">#REF!</definedName>
    <definedName name="プロジェクト" localSheetId="8">#REF!</definedName>
    <definedName name="プロジェクト">#REF!</definedName>
    <definedName name="プロジェクトマスタ" localSheetId="9">#REF!</definedName>
    <definedName name="プロジェクトマスタ" localSheetId="10">#REF!</definedName>
    <definedName name="プロジェクトマスタ" localSheetId="11">#REF!</definedName>
    <definedName name="プロジェクトマスタ" localSheetId="12">#REF!</definedName>
    <definedName name="プロジェクトマスタ" localSheetId="13">#REF!</definedName>
    <definedName name="プロジェクトマスタ" localSheetId="14">#REF!</definedName>
    <definedName name="プロジェクトマスタ" localSheetId="15">#REF!</definedName>
    <definedName name="プロジェクトマスタ" localSheetId="16">#REF!</definedName>
    <definedName name="プロジェクトマスタ" localSheetId="17">#REF!</definedName>
    <definedName name="プロジェクトマスタ" localSheetId="18">#REF!</definedName>
    <definedName name="プロジェクトマスタ" localSheetId="0">#REF!</definedName>
    <definedName name="プロジェクトマスタ" localSheetId="1">#REF!</definedName>
    <definedName name="プロジェクトマスタ" localSheetId="2">#REF!</definedName>
    <definedName name="プロジェクトマスタ" localSheetId="4">#REF!</definedName>
    <definedName name="プロジェクトマスタ" localSheetId="5">#REF!</definedName>
    <definedName name="プロジェクトマスタ" localSheetId="6">#REF!</definedName>
    <definedName name="プロジェクトマスタ" localSheetId="7">#REF!</definedName>
    <definedName name="プロジェクトマスタ" localSheetId="8">#REF!</definedName>
    <definedName name="プロジェクトマスタ">#REF!</definedName>
    <definedName name="取得単位" localSheetId="9">[1]FXデータシート!#REF!</definedName>
    <definedName name="取得単位" localSheetId="10">[1]FXデータシート!#REF!</definedName>
    <definedName name="取得単位" localSheetId="11">[1]FXデータシート!#REF!</definedName>
    <definedName name="取得単位" localSheetId="12">[1]FXデータシート!#REF!</definedName>
    <definedName name="取得単位" localSheetId="13">[1]FXデータシート!#REF!</definedName>
    <definedName name="取得単位" localSheetId="14">[1]FXデータシート!#REF!</definedName>
    <definedName name="取得単位" localSheetId="15">[1]FXデータシート!#REF!</definedName>
    <definedName name="取得単位" localSheetId="16">[1]FXデータシート!#REF!</definedName>
    <definedName name="取得単位" localSheetId="17">[1]FXデータシート!#REF!</definedName>
    <definedName name="取得単位" localSheetId="18">[1]FXデータシート!#REF!</definedName>
    <definedName name="取得単位" localSheetId="0">[1]FXデータシート!#REF!</definedName>
    <definedName name="取得単位" localSheetId="1">[1]FXデータシート!#REF!</definedName>
    <definedName name="取得単位" localSheetId="2">[1]FXデータシート!#REF!</definedName>
    <definedName name="取得単位" localSheetId="4">[1]FXデータシート!#REF!</definedName>
    <definedName name="取得単位" localSheetId="5">[1]FXデータシート!#REF!</definedName>
    <definedName name="取得単位" localSheetId="6">[1]FXデータシート!#REF!</definedName>
    <definedName name="取得単位" localSheetId="7">[1]FXデータシート!#REF!</definedName>
    <definedName name="取得単位" localSheetId="8">[1]FXデータシート!#REF!</definedName>
    <definedName name="取得単位">[1]FXデータシート!#REF!</definedName>
  </definedNames>
  <calcPr calcId="162913"/>
</workbook>
</file>

<file path=xl/calcChain.xml><?xml version="1.0" encoding="utf-8"?>
<calcChain xmlns="http://schemas.openxmlformats.org/spreadsheetml/2006/main">
  <c r="K41" i="325" l="1"/>
  <c r="J22" i="320" l="1"/>
  <c r="J21" i="320"/>
  <c r="J20" i="320"/>
  <c r="J23" i="320" l="1"/>
  <c r="L8" i="319"/>
</calcChain>
</file>

<file path=xl/sharedStrings.xml><?xml version="1.0" encoding="utf-8"?>
<sst xmlns="http://schemas.openxmlformats.org/spreadsheetml/2006/main" count="1820" uniqueCount="764">
  <si>
    <t>Number of condominium units managed</t>
    <phoneticPr fontId="3"/>
  </si>
  <si>
    <t>Total</t>
  </si>
  <si>
    <t>Net sales</t>
  </si>
  <si>
    <t>Cost of sales</t>
  </si>
  <si>
    <t>Operating income</t>
  </si>
  <si>
    <t>Other</t>
  </si>
  <si>
    <t>Total assets</t>
  </si>
  <si>
    <t>-</t>
  </si>
  <si>
    <t>Rental housing</t>
    <phoneticPr fontId="3"/>
  </si>
  <si>
    <t>Condominiums for sale</t>
    <phoneticPr fontId="3"/>
  </si>
  <si>
    <t>Health &amp; Leisure</t>
    <phoneticPr fontId="3"/>
  </si>
  <si>
    <t>Current ratio</t>
  </si>
  <si>
    <t>－</t>
  </si>
  <si>
    <t>Net Sales</t>
    <phoneticPr fontId="3"/>
  </si>
  <si>
    <t>Operating income</t>
    <phoneticPr fontId="3"/>
  </si>
  <si>
    <t>Ordinary income</t>
    <phoneticPr fontId="3"/>
  </si>
  <si>
    <t>Number of rental housing units managed and occupancy rates</t>
    <phoneticPr fontId="3"/>
  </si>
  <si>
    <t>'16/03</t>
  </si>
  <si>
    <t>Net income</t>
    <phoneticPr fontId="3"/>
  </si>
  <si>
    <t>'10/03</t>
  </si>
  <si>
    <t>'11/03</t>
  </si>
  <si>
    <r>
      <rPr>
        <sz val="8"/>
        <color rgb="FF231F20"/>
        <rFont val="Myriad Web"/>
        <family val="2"/>
      </rPr>
      <t>Net sales</t>
    </r>
  </si>
  <si>
    <r>
      <rPr>
        <sz val="8"/>
        <color rgb="FF231F20"/>
        <rFont val="Myriad Web"/>
        <family val="2"/>
      </rPr>
      <t>Gross profit</t>
    </r>
  </si>
  <si>
    <r>
      <rPr>
        <sz val="8"/>
        <color rgb="FF231F20"/>
        <rFont val="Myriad Web"/>
        <family val="2"/>
      </rPr>
      <t>Operating income</t>
    </r>
  </si>
  <si>
    <r>
      <rPr>
        <sz val="8"/>
        <color rgb="FF231F20"/>
        <rFont val="Myriad Web"/>
        <family val="2"/>
      </rPr>
      <t>Net income attributable to owners of parent</t>
    </r>
  </si>
  <si>
    <r>
      <rPr>
        <sz val="8"/>
        <color rgb="FF231F20"/>
        <rFont val="Myriad Web"/>
        <family val="2"/>
      </rPr>
      <t>Gross margin</t>
    </r>
  </si>
  <si>
    <t>'15/03</t>
  </si>
  <si>
    <t>'14/03</t>
  </si>
  <si>
    <t>'13/03</t>
  </si>
  <si>
    <t>'12/03</t>
  </si>
  <si>
    <t>Ordinary income</t>
    <phoneticPr fontId="3"/>
  </si>
  <si>
    <t>Return on equity 
(ROE)</t>
    <phoneticPr fontId="3"/>
  </si>
  <si>
    <t>Return on assets 
(ROA)</t>
    <phoneticPr fontId="3"/>
  </si>
  <si>
    <t>Fixed ratio</t>
  </si>
  <si>
    <t>D/E ratio</t>
  </si>
  <si>
    <t>Net D/E ratio</t>
    <phoneticPr fontId="26"/>
  </si>
  <si>
    <t>Earnings per share (EPS)</t>
    <phoneticPr fontId="26"/>
  </si>
  <si>
    <t>Book-value per share</t>
    <phoneticPr fontId="26"/>
  </si>
  <si>
    <t>Payout ratio</t>
    <phoneticPr fontId="26"/>
  </si>
  <si>
    <r>
      <rPr>
        <sz val="12"/>
        <rFont val="ＭＳ Ｐゴシック"/>
        <family val="3"/>
        <charset val="128"/>
      </rPr>
      <t>　</t>
    </r>
    <r>
      <rPr>
        <sz val="12"/>
        <rFont val="Myriad Web"/>
        <family val="2"/>
      </rPr>
      <t xml:space="preserve">Sales by Segment (Consolidated)   </t>
    </r>
    <r>
      <rPr>
        <sz val="12"/>
        <rFont val="ＭＳ Ｐゴシック"/>
        <family val="3"/>
        <charset val="128"/>
      </rPr>
      <t>セグメント別売上高（連結）</t>
    </r>
    <rPh sb="40" eb="41">
      <t>ベツ</t>
    </rPh>
    <rPh sb="41" eb="43">
      <t>ウリアゲ</t>
    </rPh>
    <rPh sb="43" eb="44">
      <t>タカ</t>
    </rPh>
    <phoneticPr fontId="3"/>
  </si>
  <si>
    <t>Single-Family Houses</t>
  </si>
  <si>
    <t>Rental Housing</t>
  </si>
  <si>
    <t>Condominiums</t>
  </si>
  <si>
    <t>Commercial Facilities</t>
  </si>
  <si>
    <t>Logistics, Business &amp; Corporate Facilities</t>
  </si>
  <si>
    <t>Other Businesses</t>
  </si>
  <si>
    <t>Adjustment</t>
  </si>
  <si>
    <t>Operating margin</t>
    <phoneticPr fontId="3"/>
  </si>
  <si>
    <r>
      <rPr>
        <sz val="12"/>
        <rFont val="ＭＳ Ｐゴシック"/>
        <family val="3"/>
        <charset val="128"/>
      </rPr>
      <t>　</t>
    </r>
    <r>
      <rPr>
        <sz val="12"/>
        <rFont val="Myriad Web"/>
        <family val="2"/>
      </rPr>
      <t xml:space="preserve">Operating Income and Operating margin by Segment (Consolidated)   </t>
    </r>
    <r>
      <rPr>
        <sz val="12"/>
        <rFont val="ＭＳ Ｐゴシック"/>
        <family val="3"/>
        <charset val="128"/>
      </rPr>
      <t>セグメント別営業利益・営業利益率（連結）</t>
    </r>
    <rPh sb="72" eb="73">
      <t>ベツ</t>
    </rPh>
    <rPh sb="73" eb="75">
      <t>エイギョウ</t>
    </rPh>
    <rPh sb="75" eb="77">
      <t>リエキ</t>
    </rPh>
    <rPh sb="78" eb="80">
      <t>エイギョウ</t>
    </rPh>
    <rPh sb="80" eb="82">
      <t>リエキ</t>
    </rPh>
    <rPh sb="82" eb="83">
      <t>リツ</t>
    </rPh>
    <phoneticPr fontId="3"/>
  </si>
  <si>
    <r>
      <rPr>
        <sz val="7"/>
        <rFont val="ＭＳ Ｐゴシック"/>
        <family val="3"/>
        <charset val="128"/>
      </rPr>
      <t>（￥</t>
    </r>
    <r>
      <rPr>
        <sz val="7"/>
        <rFont val="Myriad Web"/>
        <family val="2"/>
      </rPr>
      <t xml:space="preserve">100Million / </t>
    </r>
    <r>
      <rPr>
        <sz val="7"/>
        <rFont val="ＭＳ Ｐゴシック"/>
        <family val="3"/>
        <charset val="128"/>
      </rPr>
      <t>億円）</t>
    </r>
    <rPh sb="15" eb="16">
      <t>オク</t>
    </rPh>
    <phoneticPr fontId="3"/>
  </si>
  <si>
    <r>
      <t xml:space="preserve">Interest-bearing liabilities
</t>
    </r>
    <r>
      <rPr>
        <sz val="5"/>
        <rFont val="Myriad Web"/>
        <family val="2"/>
      </rPr>
      <t>(excl. lease obligations)</t>
    </r>
    <phoneticPr fontId="3"/>
  </si>
  <si>
    <t>Total assets</t>
    <phoneticPr fontId="3"/>
  </si>
  <si>
    <t>Net assets</t>
    <phoneticPr fontId="3"/>
  </si>
  <si>
    <r>
      <t xml:space="preserve">Daiwa Living Co., Ltd.
</t>
    </r>
    <r>
      <rPr>
        <sz val="8"/>
        <rFont val="ＭＳ Ｐゴシック"/>
        <family val="3"/>
        <charset val="128"/>
      </rPr>
      <t>大和リビング</t>
    </r>
    <phoneticPr fontId="26"/>
  </si>
  <si>
    <r>
      <t xml:space="preserve">Daiwa Living Management Co., Ltd.
</t>
    </r>
    <r>
      <rPr>
        <sz val="8"/>
        <rFont val="ＭＳ Ｐゴシック"/>
        <family val="3"/>
        <charset val="128"/>
      </rPr>
      <t>大和リビングマネジメント</t>
    </r>
    <phoneticPr fontId="26"/>
  </si>
  <si>
    <r>
      <t xml:space="preserve">Nihon Jyutaku Ryutu Co., Ltd.
</t>
    </r>
    <r>
      <rPr>
        <sz val="8"/>
        <rFont val="ＭＳ Ｐゴシック"/>
        <family val="3"/>
        <charset val="128"/>
      </rPr>
      <t>日本住宅流通</t>
    </r>
    <phoneticPr fontId="26"/>
  </si>
  <si>
    <r>
      <t xml:space="preserve">Daiwa Lease Co., Ltd.
</t>
    </r>
    <r>
      <rPr>
        <sz val="8"/>
        <rFont val="ＭＳ Ｐゴシック"/>
        <family val="3"/>
        <charset val="128"/>
      </rPr>
      <t>大和リース</t>
    </r>
    <phoneticPr fontId="26"/>
  </si>
  <si>
    <r>
      <t xml:space="preserve">Daiwa Information Service Co., Ltd.
</t>
    </r>
    <r>
      <rPr>
        <sz val="8"/>
        <rFont val="ＭＳ Ｐゴシック"/>
        <family val="3"/>
        <charset val="128"/>
      </rPr>
      <t>大和情報サービス</t>
    </r>
    <phoneticPr fontId="26"/>
  </si>
  <si>
    <r>
      <t xml:space="preserve">Daiwa Logistics Co., Ltd.
</t>
    </r>
    <r>
      <rPr>
        <sz val="8"/>
        <rFont val="ＭＳ Ｐゴシック"/>
        <family val="3"/>
        <charset val="128"/>
      </rPr>
      <t>大和物流</t>
    </r>
    <phoneticPr fontId="26"/>
  </si>
  <si>
    <r>
      <t xml:space="preserve">Royal Home Center Co., Ltd.
</t>
    </r>
    <r>
      <rPr>
        <sz val="8"/>
        <rFont val="ＭＳ Ｐゴシック"/>
        <family val="3"/>
        <charset val="128"/>
      </rPr>
      <t>ロイヤルホームセンター</t>
    </r>
    <phoneticPr fontId="26"/>
  </si>
  <si>
    <r>
      <t xml:space="preserve">Daiwa House Industry Co., Ltd.
(consolidated)
</t>
    </r>
    <r>
      <rPr>
        <sz val="8"/>
        <rFont val="ＭＳ Ｐゴシック"/>
        <family val="3"/>
        <charset val="128"/>
      </rPr>
      <t>大和ハウス工業（連結）</t>
    </r>
    <phoneticPr fontId="26"/>
  </si>
  <si>
    <r>
      <t xml:space="preserve">Parent company's share of 
the Group total (Times)
</t>
    </r>
    <r>
      <rPr>
        <sz val="8"/>
        <rFont val="ＭＳ Ｐゴシック"/>
        <family val="3"/>
        <charset val="128"/>
      </rPr>
      <t>連単倍率</t>
    </r>
    <r>
      <rPr>
        <sz val="8"/>
        <rFont val="Myriad Web"/>
        <family val="2"/>
      </rPr>
      <t xml:space="preserve"> (</t>
    </r>
    <r>
      <rPr>
        <sz val="8"/>
        <rFont val="ＭＳ Ｐゴシック"/>
        <family val="3"/>
        <charset val="128"/>
      </rPr>
      <t>倍）</t>
    </r>
    <phoneticPr fontId="26"/>
  </si>
  <si>
    <r>
      <rPr>
        <b/>
        <sz val="10"/>
        <rFont val="ＭＳ Ｐゴシック"/>
        <family val="3"/>
        <charset val="128"/>
      </rPr>
      <t>　　</t>
    </r>
    <r>
      <rPr>
        <b/>
        <sz val="10"/>
        <rFont val="Myriad Web"/>
        <family val="2"/>
      </rPr>
      <t>Performance Indicators of Major Companies in the Daiwa House Group (2)</t>
    </r>
    <phoneticPr fontId="3"/>
  </si>
  <si>
    <r>
      <rPr>
        <b/>
        <sz val="10"/>
        <rFont val="ＭＳ Ｐゴシック"/>
        <family val="3"/>
        <charset val="128"/>
      </rPr>
      <t>　　</t>
    </r>
    <r>
      <rPr>
        <b/>
        <sz val="10"/>
        <rFont val="Myriad Web"/>
        <family val="2"/>
      </rPr>
      <t>Performance Indicators of Major Companies in the Daiwa House Group (1)</t>
    </r>
    <phoneticPr fontId="3"/>
  </si>
  <si>
    <t>Number of model house exhibitions</t>
    <phoneticPr fontId="26"/>
  </si>
  <si>
    <t>Number of family groups visiting</t>
    <phoneticPr fontId="26"/>
  </si>
  <si>
    <t>Average number of family group visits per single model house exhibition</t>
    <phoneticPr fontId="26"/>
  </si>
  <si>
    <t>Number of MACHINAKA-xevo</t>
    <phoneticPr fontId="26"/>
  </si>
  <si>
    <t>Average sales per unit</t>
  </si>
  <si>
    <t>Average sales per unit</t>
    <phoneticPr fontId="26"/>
  </si>
  <si>
    <t>Custom-built houses</t>
    <phoneticPr fontId="26"/>
  </si>
  <si>
    <t xml:space="preserve">Housing development </t>
    <phoneticPr fontId="26"/>
  </si>
  <si>
    <t>Percentage of reconstruction</t>
    <phoneticPr fontId="26"/>
  </si>
  <si>
    <t>Steel-frame</t>
    <phoneticPr fontId="26"/>
  </si>
  <si>
    <t>Wood-frame</t>
    <phoneticPr fontId="26"/>
  </si>
  <si>
    <t>Average area per unit</t>
    <phoneticPr fontId="26"/>
  </si>
  <si>
    <t>Rental housing</t>
    <phoneticPr fontId="26"/>
  </si>
  <si>
    <t>Steel-frame (low-rise)</t>
    <phoneticPr fontId="26"/>
  </si>
  <si>
    <t>Steel-frame 
(high and mid-rise)</t>
    <phoneticPr fontId="26"/>
  </si>
  <si>
    <t>Rental housing units managed</t>
    <phoneticPr fontId="26"/>
  </si>
  <si>
    <t>Occupancy rates</t>
    <phoneticPr fontId="26"/>
  </si>
  <si>
    <r>
      <rPr>
        <sz val="12"/>
        <rFont val="ＭＳ Ｐゴシック"/>
        <family val="3"/>
        <charset val="128"/>
      </rPr>
      <t>　</t>
    </r>
    <r>
      <rPr>
        <sz val="12"/>
        <rFont val="Myriad Web"/>
        <family val="2"/>
      </rPr>
      <t xml:space="preserve">Condominiums Business   </t>
    </r>
    <r>
      <rPr>
        <sz val="12"/>
        <rFont val="ＭＳ Ｐゴシック"/>
        <family val="3"/>
        <charset val="128"/>
      </rPr>
      <t>マンション事業</t>
    </r>
    <rPh sb="30" eb="32">
      <t>ジギョウ</t>
    </rPh>
    <phoneticPr fontId="3"/>
  </si>
  <si>
    <t>Lump-sum contracted units 
(occupancy guarantee)</t>
    <phoneticPr fontId="26"/>
  </si>
  <si>
    <t>Units</t>
    <phoneticPr fontId="3"/>
  </si>
  <si>
    <t>Number of managed units</t>
    <phoneticPr fontId="26"/>
  </si>
  <si>
    <t>Number of managed buildings entrusted by HOAs</t>
    <phoneticPr fontId="26"/>
  </si>
  <si>
    <r>
      <t xml:space="preserve">Total
</t>
    </r>
    <r>
      <rPr>
        <sz val="9"/>
        <rFont val="ＭＳ Ｐゴシック"/>
        <family val="3"/>
        <charset val="128"/>
      </rPr>
      <t>合計</t>
    </r>
    <phoneticPr fontId="26"/>
  </si>
  <si>
    <r>
      <rPr>
        <sz val="12"/>
        <rFont val="ＭＳ Ｐゴシック"/>
        <family val="3"/>
        <charset val="128"/>
      </rPr>
      <t>　</t>
    </r>
    <r>
      <rPr>
        <sz val="12"/>
        <rFont val="Myriad Web"/>
        <family val="2"/>
      </rPr>
      <t xml:space="preserve">Commercial Facilities Business   </t>
    </r>
    <r>
      <rPr>
        <sz val="12"/>
        <rFont val="ＭＳ Ｐゴシック"/>
        <family val="3"/>
        <charset val="128"/>
      </rPr>
      <t>商業施設事業</t>
    </r>
    <rPh sb="34" eb="36">
      <t>ショウギョウ</t>
    </rPh>
    <rPh sb="36" eb="38">
      <t>シセツ</t>
    </rPh>
    <rPh sb="38" eb="40">
      <t>ジギョウ</t>
    </rPh>
    <phoneticPr fontId="3"/>
  </si>
  <si>
    <r>
      <t>Total leasing floor space(</t>
    </r>
    <r>
      <rPr>
        <sz val="8"/>
        <color rgb="FF231F20"/>
        <rFont val="ＭＳ Ｐゴシック"/>
        <family val="3"/>
        <charset val="128"/>
      </rPr>
      <t>㎡</t>
    </r>
    <r>
      <rPr>
        <sz val="8"/>
        <color rgb="FF231F20"/>
        <rFont val="Myriad Web"/>
        <family val="2"/>
      </rPr>
      <t>)</t>
    </r>
    <phoneticPr fontId="26"/>
  </si>
  <si>
    <t>Tenants</t>
    <phoneticPr fontId="26"/>
  </si>
  <si>
    <t>Occupancy rates*</t>
    <phoneticPr fontId="26"/>
  </si>
  <si>
    <t>Management of owned commercial facilities</t>
    <phoneticPr fontId="3"/>
  </si>
  <si>
    <r>
      <rPr>
        <sz val="12"/>
        <rFont val="ＭＳ Ｐゴシック"/>
        <family val="3"/>
        <charset val="128"/>
      </rPr>
      <t>　</t>
    </r>
    <r>
      <rPr>
        <sz val="12"/>
        <rFont val="Myriad Web"/>
        <family val="2"/>
      </rPr>
      <t xml:space="preserve">Logistics, Business &amp; Corporate Facilities Business   </t>
    </r>
    <r>
      <rPr>
        <sz val="12"/>
        <rFont val="ＭＳ Ｐゴシック"/>
        <family val="3"/>
        <charset val="128"/>
      </rPr>
      <t>事業施設事業</t>
    </r>
    <rPh sb="55" eb="57">
      <t>ジギョウ</t>
    </rPh>
    <rPh sb="57" eb="59">
      <t>シセツ</t>
    </rPh>
    <rPh sb="59" eb="61">
      <t>ジギョウ</t>
    </rPh>
    <phoneticPr fontId="3"/>
  </si>
  <si>
    <r>
      <rPr>
        <sz val="12"/>
        <rFont val="ＭＳ Ｐゴシック"/>
        <family val="3"/>
        <charset val="128"/>
      </rPr>
      <t>　</t>
    </r>
    <r>
      <rPr>
        <sz val="12"/>
        <rFont val="Myriad Web"/>
        <family val="2"/>
      </rPr>
      <t xml:space="preserve">Other Businesses   </t>
    </r>
    <r>
      <rPr>
        <sz val="12"/>
        <rFont val="ＭＳ Ｐゴシック"/>
        <family val="3"/>
        <charset val="128"/>
      </rPr>
      <t>その他事業</t>
    </r>
    <rPh sb="22" eb="23">
      <t>タ</t>
    </rPh>
    <rPh sb="23" eb="25">
      <t>ジギョウ</t>
    </rPh>
    <phoneticPr fontId="3"/>
  </si>
  <si>
    <t>Number of guests</t>
    <phoneticPr fontId="26"/>
  </si>
  <si>
    <t>Room occupancy rates</t>
    <phoneticPr fontId="26"/>
  </si>
  <si>
    <t>Number of Daiwa Royal Hotels</t>
    <phoneticPr fontId="26"/>
  </si>
  <si>
    <t>Number of members</t>
    <phoneticPr fontId="26"/>
  </si>
  <si>
    <t>Number of golf courses</t>
    <phoneticPr fontId="26"/>
  </si>
  <si>
    <t xml:space="preserve">Number of members </t>
    <phoneticPr fontId="26"/>
  </si>
  <si>
    <t>Number of sports clubs</t>
    <phoneticPr fontId="26"/>
  </si>
  <si>
    <t>City-Center Hotels</t>
    <phoneticPr fontId="3"/>
  </si>
  <si>
    <t>Number of Rooms</t>
  </si>
  <si>
    <t>Number of Rooms</t>
    <phoneticPr fontId="26"/>
  </si>
  <si>
    <t>Number of Hotels</t>
    <phoneticPr fontId="26"/>
  </si>
  <si>
    <t>Home Center</t>
    <phoneticPr fontId="3"/>
  </si>
  <si>
    <t>Number of stores</t>
    <phoneticPr fontId="26"/>
  </si>
  <si>
    <t>Housing starts</t>
    <phoneticPr fontId="26"/>
  </si>
  <si>
    <t>Houses in housing development projects</t>
    <phoneticPr fontId="26"/>
  </si>
  <si>
    <t>Condominiums for sale</t>
    <phoneticPr fontId="26"/>
  </si>
  <si>
    <t>Rental housing</t>
  </si>
  <si>
    <t>Prefabricated housing starts</t>
    <phoneticPr fontId="26"/>
  </si>
  <si>
    <t>Prefabricated housing share</t>
    <phoneticPr fontId="26"/>
  </si>
  <si>
    <t>Custom-built houses</t>
    <phoneticPr fontId="3"/>
  </si>
  <si>
    <t>Houses in housing development projects and condominiums for sale</t>
    <phoneticPr fontId="3"/>
  </si>
  <si>
    <t>Sales of Houses</t>
    <phoneticPr fontId="26"/>
  </si>
  <si>
    <t>Single-family houses
(Custom-built houses)</t>
    <phoneticPr fontId="26"/>
  </si>
  <si>
    <t>Single-family houses in housing development projects</t>
    <phoneticPr fontId="26"/>
  </si>
  <si>
    <t>Cash and deposits</t>
    <phoneticPr fontId="26"/>
  </si>
  <si>
    <t>Notes and accounts receivable from completed construction contracts and other</t>
    <phoneticPr fontId="26"/>
  </si>
  <si>
    <t>Short-term investment securities</t>
    <phoneticPr fontId="26"/>
  </si>
  <si>
    <t>Inventories</t>
    <phoneticPr fontId="26"/>
  </si>
  <si>
    <t>Costs on uncompleted construction contracts</t>
    <phoneticPr fontId="26"/>
  </si>
  <si>
    <t>Land for sale</t>
    <phoneticPr fontId="26"/>
  </si>
  <si>
    <t>Buildings for sale</t>
    <phoneticPr fontId="26"/>
  </si>
  <si>
    <t>Other</t>
    <phoneticPr fontId="26"/>
  </si>
  <si>
    <t>Allowance for doubtful accounts</t>
    <phoneticPr fontId="26"/>
  </si>
  <si>
    <t>Total current assets</t>
    <phoneticPr fontId="26"/>
  </si>
  <si>
    <t>Assets</t>
    <phoneticPr fontId="26"/>
  </si>
  <si>
    <t>Current assets</t>
    <phoneticPr fontId="26"/>
  </si>
  <si>
    <t>Noncurrent assets</t>
    <phoneticPr fontId="26"/>
  </si>
  <si>
    <t>Property, plant and equipment</t>
    <phoneticPr fontId="26"/>
  </si>
  <si>
    <t>Buildings and structures</t>
    <phoneticPr fontId="26"/>
  </si>
  <si>
    <t>Land</t>
    <phoneticPr fontId="26"/>
  </si>
  <si>
    <t>Other</t>
    <phoneticPr fontId="26"/>
  </si>
  <si>
    <t>Intangible assets</t>
    <phoneticPr fontId="26"/>
  </si>
  <si>
    <t>Investments and other assets</t>
    <phoneticPr fontId="26"/>
  </si>
  <si>
    <t>Total noncurrent assets</t>
    <phoneticPr fontId="26"/>
  </si>
  <si>
    <t>Total assets</t>
    <phoneticPr fontId="26"/>
  </si>
  <si>
    <t>Liabilities</t>
    <phoneticPr fontId="26"/>
  </si>
  <si>
    <t>Current liabilities</t>
    <phoneticPr fontId="26"/>
  </si>
  <si>
    <t>Notes and accounts payable for construction contracts and other</t>
    <phoneticPr fontId="26"/>
  </si>
  <si>
    <t>Short-term loans payable</t>
    <phoneticPr fontId="26"/>
  </si>
  <si>
    <t>Current portion of bonds payable</t>
    <phoneticPr fontId="26"/>
  </si>
  <si>
    <t>Current portion of long-term loans payable</t>
    <phoneticPr fontId="26"/>
  </si>
  <si>
    <t>Commercial papers</t>
    <phoneticPr fontId="26"/>
  </si>
  <si>
    <t>Income taxes payable</t>
    <phoneticPr fontId="26"/>
  </si>
  <si>
    <t>Advances received on uncompleted construction contracts</t>
    <phoneticPr fontId="26"/>
  </si>
  <si>
    <t>Other</t>
    <phoneticPr fontId="26"/>
  </si>
  <si>
    <t>Total current liabilities</t>
    <phoneticPr fontId="26"/>
  </si>
  <si>
    <t>Noncurrent liabilities</t>
    <phoneticPr fontId="26"/>
  </si>
  <si>
    <t>Bonds payable</t>
    <phoneticPr fontId="26"/>
  </si>
  <si>
    <t>Long-term loans payable</t>
    <phoneticPr fontId="26"/>
  </si>
  <si>
    <t>Total noncurrent liabilities</t>
    <phoneticPr fontId="26"/>
  </si>
  <si>
    <t>Total liabilities</t>
    <phoneticPr fontId="26"/>
  </si>
  <si>
    <t>Net assets</t>
    <phoneticPr fontId="26"/>
  </si>
  <si>
    <t>Shareholders' equity</t>
    <phoneticPr fontId="26"/>
  </si>
  <si>
    <t>Capital stock</t>
    <phoneticPr fontId="26"/>
  </si>
  <si>
    <t>Capital surplus</t>
    <phoneticPr fontId="26"/>
  </si>
  <si>
    <t>Retained earnings</t>
    <phoneticPr fontId="26"/>
  </si>
  <si>
    <t>Treasury stock</t>
    <phoneticPr fontId="26"/>
  </si>
  <si>
    <t>Total shareholders' equity</t>
    <phoneticPr fontId="26"/>
  </si>
  <si>
    <t>Accumulated other comprehensive income</t>
    <phoneticPr fontId="26"/>
  </si>
  <si>
    <t>Valuation difference on available-for-sale securities</t>
    <phoneticPr fontId="26"/>
  </si>
  <si>
    <t>Deferred gains or losses on hedges</t>
    <phoneticPr fontId="26"/>
  </si>
  <si>
    <t>Revaluation reserve for land</t>
    <phoneticPr fontId="26"/>
  </si>
  <si>
    <t>Foreign currency translation adjustment</t>
    <phoneticPr fontId="26"/>
  </si>
  <si>
    <t>Total accumulated other comprehensive income</t>
    <phoneticPr fontId="26"/>
  </si>
  <si>
    <t>Subscription rights to shares</t>
    <phoneticPr fontId="26"/>
  </si>
  <si>
    <t>Non-controlling interests</t>
    <phoneticPr fontId="26"/>
  </si>
  <si>
    <t>Total net assets</t>
    <phoneticPr fontId="26"/>
  </si>
  <si>
    <t>Total liabilities and net assets</t>
    <phoneticPr fontId="26"/>
  </si>
  <si>
    <r>
      <rPr>
        <sz val="7"/>
        <rFont val="ＭＳ Ｐゴシック"/>
        <family val="3"/>
        <charset val="128"/>
      </rPr>
      <t>（</t>
    </r>
    <r>
      <rPr>
        <sz val="7"/>
        <rFont val="Myriad Web"/>
        <family val="2"/>
      </rPr>
      <t xml:space="preserve">Thousands of units / </t>
    </r>
    <r>
      <rPr>
        <sz val="7"/>
        <rFont val="ＭＳ Ｐゴシック"/>
        <family val="3"/>
        <charset val="128"/>
      </rPr>
      <t>千戸）</t>
    </r>
    <rPh sb="22" eb="24">
      <t>センコ</t>
    </rPh>
    <phoneticPr fontId="3"/>
  </si>
  <si>
    <r>
      <rPr>
        <sz val="7"/>
        <rFont val="ＭＳ Ｐゴシック"/>
        <family val="3"/>
        <charset val="128"/>
      </rPr>
      <t>（</t>
    </r>
    <r>
      <rPr>
        <sz val="7"/>
        <rFont val="Myriad Web"/>
        <family val="2"/>
      </rPr>
      <t xml:space="preserve">Units / </t>
    </r>
    <r>
      <rPr>
        <sz val="7"/>
        <rFont val="ＭＳ Ｐゴシック"/>
        <family val="3"/>
        <charset val="128"/>
      </rPr>
      <t>戸）</t>
    </r>
    <rPh sb="9" eb="10">
      <t>ト</t>
    </rPh>
    <phoneticPr fontId="3"/>
  </si>
  <si>
    <t>Condominiums for sale</t>
    <phoneticPr fontId="3"/>
  </si>
  <si>
    <t>Interest income and dividends income</t>
  </si>
  <si>
    <t>( ㎡, ￥Million / 百万円 )</t>
  </si>
  <si>
    <t>Sales (Non-Consolidated)</t>
    <phoneticPr fontId="13"/>
  </si>
  <si>
    <t>Display homes completed</t>
    <phoneticPr fontId="26"/>
  </si>
  <si>
    <t>Works in process</t>
    <phoneticPr fontId="26"/>
  </si>
  <si>
    <t>SG&amp;A expenses</t>
    <phoneticPr fontId="3"/>
  </si>
  <si>
    <t>SG&amp;A expenses</t>
    <phoneticPr fontId="26"/>
  </si>
  <si>
    <t>Equity in earnings of affiliates</t>
    <phoneticPr fontId="26"/>
  </si>
  <si>
    <t>Total non-operating income</t>
    <phoneticPr fontId="26"/>
  </si>
  <si>
    <t>Interest expenses</t>
    <phoneticPr fontId="26"/>
  </si>
  <si>
    <t>Equity in losses of affiliates</t>
    <phoneticPr fontId="26"/>
  </si>
  <si>
    <t>Total non-operating expenses</t>
    <phoneticPr fontId="26"/>
  </si>
  <si>
    <t>Ordinary income</t>
    <phoneticPr fontId="26"/>
  </si>
  <si>
    <t>Extraordinary income</t>
    <phoneticPr fontId="26"/>
  </si>
  <si>
    <t>Extraordinary losses</t>
    <phoneticPr fontId="26"/>
  </si>
  <si>
    <t>Income before income taxes and non-controlling shareholders' interests</t>
    <phoneticPr fontId="26"/>
  </si>
  <si>
    <t>Net income attributable to non-controlling shareholders' interests</t>
    <phoneticPr fontId="26"/>
  </si>
  <si>
    <t>Net income attributable to owners of the parent</t>
    <phoneticPr fontId="26"/>
  </si>
  <si>
    <t>Basic net income per share</t>
    <phoneticPr fontId="26"/>
  </si>
  <si>
    <t>Dividend per share</t>
    <phoneticPr fontId="26"/>
  </si>
  <si>
    <t>of which interim dividend per share</t>
    <phoneticPr fontId="26"/>
  </si>
  <si>
    <t>Dividend payout ratio</t>
    <phoneticPr fontId="26"/>
  </si>
  <si>
    <t>Balance between financial income and expenses</t>
    <phoneticPr fontId="26"/>
  </si>
  <si>
    <t>Equity ratio</t>
    <phoneticPr fontId="26"/>
  </si>
  <si>
    <t>Sales of Single-family houses</t>
    <phoneticPr fontId="26"/>
  </si>
  <si>
    <t>Custom-built houses</t>
    <phoneticPr fontId="26"/>
  </si>
  <si>
    <t>Houses in housing development projects</t>
    <phoneticPr fontId="26"/>
  </si>
  <si>
    <t>Sales of Rental housing</t>
    <phoneticPr fontId="26"/>
  </si>
  <si>
    <r>
      <t xml:space="preserve">Tohoku
</t>
    </r>
    <r>
      <rPr>
        <sz val="9"/>
        <rFont val="ＭＳ Ｐゴシック"/>
        <family val="3"/>
        <charset val="128"/>
      </rPr>
      <t>東北</t>
    </r>
    <phoneticPr fontId="26"/>
  </si>
  <si>
    <r>
      <t xml:space="preserve">Kanto
</t>
    </r>
    <r>
      <rPr>
        <sz val="9"/>
        <rFont val="ＭＳ Ｐゴシック"/>
        <family val="3"/>
        <charset val="128"/>
      </rPr>
      <t>関東</t>
    </r>
    <phoneticPr fontId="26"/>
  </si>
  <si>
    <r>
      <t xml:space="preserve">Chubu
</t>
    </r>
    <r>
      <rPr>
        <sz val="9"/>
        <rFont val="ＭＳ Ｐゴシック"/>
        <family val="3"/>
        <charset val="128"/>
      </rPr>
      <t>中部</t>
    </r>
    <phoneticPr fontId="26"/>
  </si>
  <si>
    <r>
      <t xml:space="preserve">Kinki
</t>
    </r>
    <r>
      <rPr>
        <sz val="9"/>
        <rFont val="ＭＳ Ｐゴシック"/>
        <family val="3"/>
        <charset val="128"/>
      </rPr>
      <t>近畿</t>
    </r>
    <phoneticPr fontId="26"/>
  </si>
  <si>
    <r>
      <t xml:space="preserve">Chushikoku
</t>
    </r>
    <r>
      <rPr>
        <sz val="9"/>
        <rFont val="ＭＳ Ｐゴシック"/>
        <family val="3"/>
        <charset val="128"/>
      </rPr>
      <t>中四国</t>
    </r>
    <phoneticPr fontId="26"/>
  </si>
  <si>
    <r>
      <t xml:space="preserve">Kyushu
</t>
    </r>
    <r>
      <rPr>
        <sz val="9"/>
        <rFont val="ＭＳ Ｐゴシック"/>
        <family val="3"/>
        <charset val="128"/>
      </rPr>
      <t>九州</t>
    </r>
    <phoneticPr fontId="26"/>
  </si>
  <si>
    <t>'17/03</t>
  </si>
  <si>
    <t>アメリカ</t>
  </si>
  <si>
    <t>オーストラリア</t>
  </si>
  <si>
    <t>ASEAN</t>
  </si>
  <si>
    <r>
      <rPr>
        <sz val="8"/>
        <rFont val="ＭＳ Ｐゴシック"/>
        <family val="3"/>
        <charset val="128"/>
      </rPr>
      <t>合計</t>
    </r>
    <rPh sb="0" eb="2">
      <t>ゴウケイ</t>
    </rPh>
    <phoneticPr fontId="26"/>
  </si>
  <si>
    <r>
      <rPr>
        <sz val="8"/>
        <rFont val="ＭＳ Ｐゴシック"/>
        <family val="3"/>
        <charset val="128"/>
      </rPr>
      <t>住宅着工戸数</t>
    </r>
    <rPh sb="0" eb="2">
      <t>ジュウタク</t>
    </rPh>
    <rPh sb="2" eb="4">
      <t>チャッコウ</t>
    </rPh>
    <rPh sb="4" eb="6">
      <t>コスウ</t>
    </rPh>
    <phoneticPr fontId="3"/>
  </si>
  <si>
    <r>
      <rPr>
        <sz val="8"/>
        <rFont val="ＭＳ Ｐゴシック"/>
        <family val="3"/>
        <charset val="128"/>
      </rPr>
      <t>持家</t>
    </r>
    <rPh sb="0" eb="2">
      <t>モチイエ</t>
    </rPh>
    <phoneticPr fontId="3"/>
  </si>
  <si>
    <r>
      <rPr>
        <sz val="8"/>
        <rFont val="ＭＳ Ｐゴシック"/>
        <family val="3"/>
        <charset val="128"/>
      </rPr>
      <t>分譲（一戸建）</t>
    </r>
    <rPh sb="0" eb="2">
      <t>ブンジョウ</t>
    </rPh>
    <rPh sb="3" eb="5">
      <t>イッコ</t>
    </rPh>
    <rPh sb="5" eb="6">
      <t>ダテ</t>
    </rPh>
    <phoneticPr fontId="3"/>
  </si>
  <si>
    <r>
      <rPr>
        <sz val="8"/>
        <rFont val="ＭＳ Ｐゴシック"/>
        <family val="3"/>
        <charset val="128"/>
      </rPr>
      <t>貸家【賃貸住宅】</t>
    </r>
    <rPh sb="0" eb="2">
      <t>カシヤ</t>
    </rPh>
    <rPh sb="3" eb="5">
      <t>チンタイ</t>
    </rPh>
    <rPh sb="5" eb="7">
      <t>ジュウタク</t>
    </rPh>
    <phoneticPr fontId="3"/>
  </si>
  <si>
    <r>
      <rPr>
        <sz val="8"/>
        <rFont val="ＭＳ Ｐゴシック"/>
        <family val="3"/>
        <charset val="128"/>
      </rPr>
      <t>分譲（マンション）</t>
    </r>
    <rPh sb="0" eb="2">
      <t>ブンジョウ</t>
    </rPh>
    <phoneticPr fontId="3"/>
  </si>
  <si>
    <r>
      <rPr>
        <sz val="8"/>
        <rFont val="ＭＳ Ｐゴシック"/>
        <family val="3"/>
        <charset val="128"/>
      </rPr>
      <t>プレハブ着工戸数</t>
    </r>
    <rPh sb="4" eb="6">
      <t>チャッコウ</t>
    </rPh>
    <rPh sb="6" eb="8">
      <t>コスウ</t>
    </rPh>
    <phoneticPr fontId="3"/>
  </si>
  <si>
    <r>
      <rPr>
        <sz val="8"/>
        <rFont val="ＭＳ Ｐゴシック"/>
        <family val="3"/>
        <charset val="128"/>
      </rPr>
      <t>分譲
（一戸建・マンション）</t>
    </r>
    <rPh sb="0" eb="2">
      <t>ブンジョウ</t>
    </rPh>
    <rPh sb="4" eb="5">
      <t>イチ</t>
    </rPh>
    <rPh sb="5" eb="7">
      <t>コダテ</t>
    </rPh>
    <phoneticPr fontId="3"/>
  </si>
  <si>
    <r>
      <rPr>
        <sz val="8"/>
        <rFont val="ＭＳ Ｐゴシック"/>
        <family val="3"/>
        <charset val="128"/>
      </rPr>
      <t>住宅販売戸数</t>
    </r>
    <phoneticPr fontId="3"/>
  </si>
  <si>
    <r>
      <rPr>
        <sz val="8"/>
        <rFont val="ＭＳ Ｐゴシック"/>
        <family val="3"/>
        <charset val="128"/>
      </rPr>
      <t>戸建住宅</t>
    </r>
    <rPh sb="0" eb="2">
      <t>コダテ</t>
    </rPh>
    <rPh sb="2" eb="4">
      <t>ジュウタク</t>
    </rPh>
    <phoneticPr fontId="3"/>
  </si>
  <si>
    <r>
      <rPr>
        <sz val="8"/>
        <rFont val="ＭＳ Ｐゴシック"/>
        <family val="3"/>
        <charset val="128"/>
      </rPr>
      <t>分譲住宅</t>
    </r>
    <rPh sb="0" eb="2">
      <t>ブンジョウ</t>
    </rPh>
    <rPh sb="2" eb="4">
      <t>ジュウタク</t>
    </rPh>
    <phoneticPr fontId="3"/>
  </si>
  <si>
    <r>
      <rPr>
        <sz val="8"/>
        <rFont val="ＭＳ Ｐゴシック"/>
        <family val="3"/>
        <charset val="128"/>
      </rPr>
      <t>賃貸住宅</t>
    </r>
    <rPh sb="0" eb="2">
      <t>チンタイ</t>
    </rPh>
    <rPh sb="2" eb="4">
      <t>ジュウタク</t>
    </rPh>
    <phoneticPr fontId="3"/>
  </si>
  <si>
    <r>
      <rPr>
        <sz val="8"/>
        <rFont val="ＭＳ Ｐゴシック"/>
        <family val="3"/>
        <charset val="128"/>
      </rPr>
      <t>分譲マンション</t>
    </r>
    <rPh sb="0" eb="2">
      <t>ブンジョウ</t>
    </rPh>
    <phoneticPr fontId="3"/>
  </si>
  <si>
    <r>
      <rPr>
        <sz val="7"/>
        <rFont val="ＭＳ Ｐゴシック"/>
        <family val="3"/>
        <charset val="128"/>
      </rPr>
      <t>（￥</t>
    </r>
    <r>
      <rPr>
        <sz val="7"/>
        <rFont val="Myriad Web"/>
        <family val="2"/>
      </rPr>
      <t xml:space="preserve">Million / </t>
    </r>
    <r>
      <rPr>
        <sz val="7"/>
        <rFont val="ＭＳ Ｐゴシック"/>
        <family val="3"/>
        <charset val="128"/>
      </rPr>
      <t>百万円）</t>
    </r>
    <phoneticPr fontId="3"/>
  </si>
  <si>
    <r>
      <rPr>
        <b/>
        <sz val="8"/>
        <rFont val="ＭＳ Ｐゴシック"/>
        <family val="3"/>
        <charset val="128"/>
      </rPr>
      <t>資産の部</t>
    </r>
    <phoneticPr fontId="3"/>
  </si>
  <si>
    <r>
      <rPr>
        <sz val="8"/>
        <rFont val="ＭＳ Ｐゴシック"/>
        <family val="3"/>
        <charset val="128"/>
      </rPr>
      <t>流動資産</t>
    </r>
    <r>
      <rPr>
        <sz val="8"/>
        <rFont val="Myriad Web"/>
        <family val="2"/>
      </rPr>
      <t xml:space="preserve"> </t>
    </r>
    <phoneticPr fontId="26"/>
  </si>
  <si>
    <r>
      <rPr>
        <sz val="8"/>
        <rFont val="ＭＳ Ｐゴシック"/>
        <family val="3"/>
        <charset val="128"/>
      </rPr>
      <t>現金預金</t>
    </r>
    <rPh sb="0" eb="2">
      <t>ゲンキン</t>
    </rPh>
    <rPh sb="2" eb="4">
      <t>ヨキン</t>
    </rPh>
    <phoneticPr fontId="3"/>
  </si>
  <si>
    <r>
      <rPr>
        <sz val="8"/>
        <rFont val="ＭＳ Ｐゴシック"/>
        <family val="3"/>
        <charset val="128"/>
      </rPr>
      <t>有価証券</t>
    </r>
    <rPh sb="0" eb="2">
      <t>ユウカ</t>
    </rPh>
    <rPh sb="2" eb="4">
      <t>ショウケン</t>
    </rPh>
    <phoneticPr fontId="3"/>
  </si>
  <si>
    <r>
      <rPr>
        <sz val="8"/>
        <rFont val="ＭＳ Ｐゴシック"/>
        <family val="3"/>
        <charset val="128"/>
      </rPr>
      <t>たな卸資産</t>
    </r>
    <rPh sb="2" eb="3">
      <t>オロシ</t>
    </rPh>
    <rPh sb="3" eb="5">
      <t>シサン</t>
    </rPh>
    <phoneticPr fontId="3"/>
  </si>
  <si>
    <r>
      <rPr>
        <sz val="8"/>
        <rFont val="ＭＳ Ｐゴシック"/>
        <family val="3"/>
        <charset val="128"/>
      </rPr>
      <t>未成工事支出金</t>
    </r>
    <phoneticPr fontId="26"/>
  </si>
  <si>
    <r>
      <rPr>
        <sz val="8"/>
        <rFont val="ＭＳ Ｐゴシック"/>
        <family val="3"/>
        <charset val="128"/>
      </rPr>
      <t>販売用土地</t>
    </r>
    <phoneticPr fontId="26"/>
  </si>
  <si>
    <r>
      <rPr>
        <sz val="8"/>
        <rFont val="ＭＳ Ｐゴシック"/>
        <family val="3"/>
        <charset val="128"/>
      </rPr>
      <t>その他の流動資産</t>
    </r>
    <r>
      <rPr>
        <sz val="8"/>
        <rFont val="Myriad Web"/>
        <family val="2"/>
      </rPr>
      <t xml:space="preserve"> </t>
    </r>
    <phoneticPr fontId="26"/>
  </si>
  <si>
    <r>
      <rPr>
        <b/>
        <sz val="8"/>
        <rFont val="ＭＳ Ｐゴシック"/>
        <family val="3"/>
        <charset val="128"/>
      </rPr>
      <t>流動資産合計</t>
    </r>
    <phoneticPr fontId="26"/>
  </si>
  <si>
    <r>
      <rPr>
        <sz val="8"/>
        <rFont val="ＭＳ Ｐゴシック"/>
        <family val="3"/>
        <charset val="128"/>
      </rPr>
      <t>固定資産</t>
    </r>
    <phoneticPr fontId="26"/>
  </si>
  <si>
    <r>
      <rPr>
        <sz val="8"/>
        <rFont val="ＭＳ Ｐゴシック"/>
        <family val="3"/>
        <charset val="128"/>
      </rPr>
      <t>有形固定資産</t>
    </r>
    <r>
      <rPr>
        <sz val="8"/>
        <rFont val="Myriad Web"/>
        <family val="2"/>
      </rPr>
      <t xml:space="preserve"> </t>
    </r>
    <phoneticPr fontId="26"/>
  </si>
  <si>
    <r>
      <rPr>
        <sz val="8"/>
        <rFont val="ＭＳ Ｐゴシック"/>
        <family val="3"/>
        <charset val="128"/>
      </rPr>
      <t>建物及び構築物</t>
    </r>
    <phoneticPr fontId="26"/>
  </si>
  <si>
    <r>
      <rPr>
        <sz val="8"/>
        <rFont val="ＭＳ Ｐゴシック"/>
        <family val="3"/>
        <charset val="128"/>
      </rPr>
      <t>土地</t>
    </r>
    <phoneticPr fontId="26"/>
  </si>
  <si>
    <r>
      <rPr>
        <sz val="8"/>
        <rFont val="ＭＳ Ｐゴシック"/>
        <family val="3"/>
        <charset val="128"/>
      </rPr>
      <t>その他</t>
    </r>
    <phoneticPr fontId="26"/>
  </si>
  <si>
    <r>
      <rPr>
        <sz val="8"/>
        <rFont val="ＭＳ Ｐゴシック"/>
        <family val="3"/>
        <charset val="128"/>
      </rPr>
      <t>無形固定資産</t>
    </r>
    <r>
      <rPr>
        <sz val="8"/>
        <rFont val="Myriad Web"/>
        <family val="2"/>
      </rPr>
      <t xml:space="preserve"> </t>
    </r>
    <phoneticPr fontId="26"/>
  </si>
  <si>
    <r>
      <rPr>
        <sz val="8"/>
        <rFont val="ＭＳ Ｐゴシック"/>
        <family val="3"/>
        <charset val="128"/>
      </rPr>
      <t>投資その他の資産</t>
    </r>
    <phoneticPr fontId="26"/>
  </si>
  <si>
    <r>
      <rPr>
        <sz val="8"/>
        <rFont val="ＭＳ Ｐゴシック"/>
        <family val="3"/>
        <charset val="128"/>
      </rPr>
      <t>固定資産合計</t>
    </r>
    <phoneticPr fontId="26"/>
  </si>
  <si>
    <r>
      <rPr>
        <b/>
        <sz val="8"/>
        <rFont val="ＭＳ Ｐゴシック"/>
        <family val="3"/>
        <charset val="128"/>
      </rPr>
      <t>資産合計</t>
    </r>
    <phoneticPr fontId="26"/>
  </si>
  <si>
    <r>
      <rPr>
        <b/>
        <sz val="8"/>
        <rFont val="ＭＳ Ｐゴシック"/>
        <family val="3"/>
        <charset val="128"/>
      </rPr>
      <t>負債の部</t>
    </r>
    <phoneticPr fontId="26"/>
  </si>
  <si>
    <r>
      <rPr>
        <sz val="8"/>
        <rFont val="ＭＳ Ｐゴシック"/>
        <family val="3"/>
        <charset val="128"/>
      </rPr>
      <t>流動負債</t>
    </r>
    <phoneticPr fontId="26"/>
  </si>
  <si>
    <r>
      <rPr>
        <sz val="8"/>
        <rFont val="ＭＳ Ｐゴシック"/>
        <family val="3"/>
        <charset val="128"/>
      </rPr>
      <t>支払手形･工事未払金等</t>
    </r>
    <phoneticPr fontId="26"/>
  </si>
  <si>
    <r>
      <rPr>
        <sz val="8"/>
        <rFont val="ＭＳ Ｐゴシック"/>
        <family val="3"/>
        <charset val="128"/>
      </rPr>
      <t>短期借入金</t>
    </r>
    <phoneticPr fontId="26"/>
  </si>
  <si>
    <r>
      <rPr>
        <sz val="8"/>
        <rFont val="ＭＳ Ｐゴシック"/>
        <family val="3"/>
        <charset val="128"/>
      </rPr>
      <t>一年以内償還予定の社債</t>
    </r>
    <phoneticPr fontId="26"/>
  </si>
  <si>
    <r>
      <rPr>
        <sz val="8"/>
        <rFont val="ＭＳ Ｐゴシック"/>
        <family val="3"/>
        <charset val="128"/>
      </rPr>
      <t>一年以内返済予定の長期借入金</t>
    </r>
    <phoneticPr fontId="26"/>
  </si>
  <si>
    <r>
      <rPr>
        <sz val="8"/>
        <rFont val="ＭＳ Ｐゴシック"/>
        <family val="3"/>
        <charset val="128"/>
      </rPr>
      <t>コマーシャル･ペーパー</t>
    </r>
    <phoneticPr fontId="26"/>
  </si>
  <si>
    <r>
      <rPr>
        <sz val="8"/>
        <rFont val="ＭＳ Ｐゴシック"/>
        <family val="3"/>
        <charset val="128"/>
      </rPr>
      <t>未払法人税･事業税</t>
    </r>
    <r>
      <rPr>
        <sz val="8"/>
        <rFont val="Myriad Web"/>
        <family val="2"/>
      </rPr>
      <t xml:space="preserve"> </t>
    </r>
    <phoneticPr fontId="26"/>
  </si>
  <si>
    <r>
      <rPr>
        <sz val="8"/>
        <rFont val="ＭＳ Ｐゴシック"/>
        <family val="3"/>
        <charset val="128"/>
      </rPr>
      <t>未成工事受入金</t>
    </r>
    <phoneticPr fontId="26"/>
  </si>
  <si>
    <r>
      <rPr>
        <sz val="8"/>
        <rFont val="ＭＳ Ｐゴシック"/>
        <family val="3"/>
        <charset val="128"/>
      </rPr>
      <t>その他の流動負債</t>
    </r>
    <r>
      <rPr>
        <sz val="8"/>
        <rFont val="Myriad Web"/>
        <family val="2"/>
      </rPr>
      <t xml:space="preserve"> </t>
    </r>
    <phoneticPr fontId="26"/>
  </si>
  <si>
    <r>
      <rPr>
        <b/>
        <sz val="8"/>
        <rFont val="ＭＳ Ｐゴシック"/>
        <family val="3"/>
        <charset val="128"/>
      </rPr>
      <t>流動負債合計</t>
    </r>
    <phoneticPr fontId="26"/>
  </si>
  <si>
    <r>
      <rPr>
        <sz val="8"/>
        <rFont val="ＭＳ Ｐゴシック"/>
        <family val="3"/>
        <charset val="128"/>
      </rPr>
      <t>固定負債</t>
    </r>
    <phoneticPr fontId="26"/>
  </si>
  <si>
    <r>
      <rPr>
        <sz val="8"/>
        <rFont val="ＭＳ Ｐゴシック"/>
        <family val="3"/>
        <charset val="128"/>
      </rPr>
      <t>社債</t>
    </r>
    <phoneticPr fontId="26"/>
  </si>
  <si>
    <r>
      <rPr>
        <sz val="8"/>
        <rFont val="ＭＳ Ｐゴシック"/>
        <family val="3"/>
        <charset val="128"/>
      </rPr>
      <t>長期借入金</t>
    </r>
    <r>
      <rPr>
        <sz val="8"/>
        <rFont val="Myriad Web"/>
        <family val="2"/>
      </rPr>
      <t xml:space="preserve"> </t>
    </r>
    <phoneticPr fontId="26"/>
  </si>
  <si>
    <r>
      <rPr>
        <sz val="8"/>
        <rFont val="ＭＳ Ｐゴシック"/>
        <family val="3"/>
        <charset val="128"/>
      </rPr>
      <t>その他の固定負債</t>
    </r>
    <r>
      <rPr>
        <sz val="8"/>
        <rFont val="Myriad Web"/>
        <family val="2"/>
      </rPr>
      <t xml:space="preserve"> </t>
    </r>
    <phoneticPr fontId="26"/>
  </si>
  <si>
    <r>
      <rPr>
        <sz val="8"/>
        <rFont val="ＭＳ Ｐゴシック"/>
        <family val="3"/>
        <charset val="128"/>
      </rPr>
      <t>固定負債合計</t>
    </r>
    <phoneticPr fontId="26"/>
  </si>
  <si>
    <r>
      <rPr>
        <b/>
        <sz val="8"/>
        <rFont val="ＭＳ Ｐゴシック"/>
        <family val="3"/>
        <charset val="128"/>
      </rPr>
      <t>負債合計</t>
    </r>
    <phoneticPr fontId="26"/>
  </si>
  <si>
    <r>
      <rPr>
        <sz val="8"/>
        <rFont val="ＭＳ Ｐゴシック"/>
        <family val="3"/>
        <charset val="128"/>
      </rPr>
      <t>純資産の部</t>
    </r>
    <phoneticPr fontId="26"/>
  </si>
  <si>
    <r>
      <rPr>
        <sz val="8"/>
        <rFont val="ＭＳ Ｐゴシック"/>
        <family val="3"/>
        <charset val="128"/>
      </rPr>
      <t>資本金</t>
    </r>
    <phoneticPr fontId="26"/>
  </si>
  <si>
    <r>
      <rPr>
        <sz val="8"/>
        <rFont val="ＭＳ Ｐゴシック"/>
        <family val="3"/>
        <charset val="128"/>
      </rPr>
      <t>資本剰余金</t>
    </r>
    <phoneticPr fontId="26"/>
  </si>
  <si>
    <r>
      <rPr>
        <sz val="8"/>
        <rFont val="ＭＳ Ｐゴシック"/>
        <family val="3"/>
        <charset val="128"/>
      </rPr>
      <t>自己株式</t>
    </r>
    <phoneticPr fontId="26"/>
  </si>
  <si>
    <r>
      <rPr>
        <sz val="8"/>
        <rFont val="ＭＳ Ｐゴシック"/>
        <family val="3"/>
        <charset val="128"/>
      </rPr>
      <t>その他の包括利益累計額</t>
    </r>
    <phoneticPr fontId="26"/>
  </si>
  <si>
    <r>
      <rPr>
        <sz val="8"/>
        <rFont val="ＭＳ Ｐゴシック"/>
        <family val="3"/>
        <charset val="128"/>
      </rPr>
      <t>その他有価証券評価差額金</t>
    </r>
    <phoneticPr fontId="26"/>
  </si>
  <si>
    <r>
      <rPr>
        <sz val="8"/>
        <rFont val="ＭＳ Ｐゴシック"/>
        <family val="3"/>
        <charset val="128"/>
      </rPr>
      <t>繰延ヘッジ損益</t>
    </r>
    <phoneticPr fontId="26"/>
  </si>
  <si>
    <r>
      <rPr>
        <sz val="8"/>
        <rFont val="ＭＳ Ｐゴシック"/>
        <family val="3"/>
        <charset val="128"/>
      </rPr>
      <t>土地再評価差額金</t>
    </r>
    <phoneticPr fontId="26"/>
  </si>
  <si>
    <r>
      <rPr>
        <sz val="8"/>
        <rFont val="ＭＳ Ｐゴシック"/>
        <family val="3"/>
        <charset val="128"/>
      </rPr>
      <t>為替換算調整勘定</t>
    </r>
    <phoneticPr fontId="26"/>
  </si>
  <si>
    <r>
      <rPr>
        <sz val="8"/>
        <rFont val="ＭＳ Ｐゴシック"/>
        <family val="3"/>
        <charset val="128"/>
      </rPr>
      <t>新株予約権</t>
    </r>
    <phoneticPr fontId="26"/>
  </si>
  <si>
    <r>
      <rPr>
        <sz val="8"/>
        <rFont val="ＭＳ Ｐゴシック"/>
        <family val="3"/>
        <charset val="128"/>
      </rPr>
      <t>非支配株主持分</t>
    </r>
    <phoneticPr fontId="26"/>
  </si>
  <si>
    <r>
      <rPr>
        <b/>
        <sz val="8"/>
        <rFont val="ＭＳ Ｐゴシック"/>
        <family val="3"/>
        <charset val="128"/>
      </rPr>
      <t>純資産合計</t>
    </r>
    <phoneticPr fontId="26"/>
  </si>
  <si>
    <r>
      <rPr>
        <b/>
        <sz val="8"/>
        <rFont val="ＭＳ Ｐゴシック"/>
        <family val="3"/>
        <charset val="128"/>
      </rPr>
      <t>売上高</t>
    </r>
  </si>
  <si>
    <r>
      <rPr>
        <sz val="8"/>
        <rFont val="ＭＳ Ｐゴシック"/>
        <family val="3"/>
        <charset val="128"/>
      </rPr>
      <t>売上原価</t>
    </r>
  </si>
  <si>
    <r>
      <rPr>
        <sz val="8"/>
        <rFont val="ＭＳ Ｐゴシック"/>
        <family val="3"/>
        <charset val="128"/>
      </rPr>
      <t>販売費及び一般管理費</t>
    </r>
  </si>
  <si>
    <r>
      <rPr>
        <b/>
        <sz val="8"/>
        <rFont val="ＭＳ Ｐゴシック"/>
        <family val="3"/>
        <charset val="128"/>
      </rPr>
      <t>営業利益</t>
    </r>
  </si>
  <si>
    <r>
      <rPr>
        <sz val="8"/>
        <rFont val="ＭＳ Ｐゴシック"/>
        <family val="3"/>
        <charset val="128"/>
      </rPr>
      <t>受取利息･配当金</t>
    </r>
    <r>
      <rPr>
        <sz val="8"/>
        <rFont val="Myriad Web"/>
        <family val="2"/>
      </rPr>
      <t xml:space="preserve"> </t>
    </r>
  </si>
  <si>
    <r>
      <rPr>
        <sz val="8"/>
        <rFont val="ＭＳ Ｐゴシック"/>
        <family val="3"/>
        <charset val="128"/>
      </rPr>
      <t>売上総利益</t>
    </r>
    <rPh sb="0" eb="2">
      <t>ウリアゲ</t>
    </rPh>
    <rPh sb="2" eb="5">
      <t>ソウリエキ</t>
    </rPh>
    <phoneticPr fontId="3"/>
  </si>
  <si>
    <r>
      <rPr>
        <sz val="8"/>
        <rFont val="ＭＳ Ｐゴシック"/>
        <family val="3"/>
        <charset val="128"/>
      </rPr>
      <t>売上高</t>
    </r>
    <rPh sb="0" eb="2">
      <t>ウリアゲ</t>
    </rPh>
    <rPh sb="2" eb="3">
      <t>タカ</t>
    </rPh>
    <phoneticPr fontId="3"/>
  </si>
  <si>
    <r>
      <rPr>
        <sz val="8"/>
        <rFont val="ＭＳ Ｐゴシック"/>
        <family val="3"/>
        <charset val="128"/>
      </rPr>
      <t>営業利益</t>
    </r>
    <rPh sb="0" eb="2">
      <t>エイギョウ</t>
    </rPh>
    <rPh sb="2" eb="4">
      <t>リエキ</t>
    </rPh>
    <phoneticPr fontId="3"/>
  </si>
  <si>
    <r>
      <rPr>
        <sz val="8"/>
        <rFont val="ＭＳ Ｐゴシック"/>
        <family val="3"/>
        <charset val="128"/>
      </rPr>
      <t>営業利益率</t>
    </r>
    <rPh sb="0" eb="2">
      <t>エイギョウ</t>
    </rPh>
    <rPh sb="2" eb="4">
      <t>リエキ</t>
    </rPh>
    <rPh sb="4" eb="5">
      <t>リツ</t>
    </rPh>
    <phoneticPr fontId="3"/>
  </si>
  <si>
    <r>
      <rPr>
        <sz val="8"/>
        <rFont val="ＭＳ Ｐゴシック"/>
        <family val="3"/>
        <charset val="128"/>
      </rPr>
      <t>経常利益</t>
    </r>
    <rPh sb="0" eb="2">
      <t>ケイツネ</t>
    </rPh>
    <rPh sb="2" eb="4">
      <t>リエキ</t>
    </rPh>
    <phoneticPr fontId="3"/>
  </si>
  <si>
    <r>
      <rPr>
        <sz val="8"/>
        <rFont val="ＭＳ Ｐゴシック"/>
        <family val="3"/>
        <charset val="128"/>
      </rPr>
      <t>親会社株主に帰属する
当期純利益</t>
    </r>
    <rPh sb="0" eb="1">
      <t>オヤ</t>
    </rPh>
    <rPh sb="1" eb="3">
      <t>カイシャ</t>
    </rPh>
    <rPh sb="3" eb="5">
      <t>カブヌシ</t>
    </rPh>
    <rPh sb="6" eb="8">
      <t>キゾク</t>
    </rPh>
    <rPh sb="11" eb="13">
      <t>トウキ</t>
    </rPh>
    <rPh sb="13" eb="16">
      <t>ジュンリエキ</t>
    </rPh>
    <phoneticPr fontId="3"/>
  </si>
  <si>
    <r>
      <rPr>
        <sz val="8"/>
        <rFont val="ＭＳ Ｐゴシック"/>
        <family val="3"/>
        <charset val="128"/>
      </rPr>
      <t>株主資本利益率（</t>
    </r>
    <r>
      <rPr>
        <sz val="8"/>
        <rFont val="Myriad Web"/>
        <family val="2"/>
      </rPr>
      <t>ROE</t>
    </r>
    <r>
      <rPr>
        <sz val="8"/>
        <rFont val="ＭＳ Ｐゴシック"/>
        <family val="3"/>
        <charset val="128"/>
      </rPr>
      <t>）</t>
    </r>
  </si>
  <si>
    <r>
      <rPr>
        <sz val="8"/>
        <rFont val="ＭＳ Ｐゴシック"/>
        <family val="3"/>
        <charset val="128"/>
      </rPr>
      <t>総資産利益率（</t>
    </r>
    <r>
      <rPr>
        <sz val="8"/>
        <rFont val="Myriad Web"/>
        <family val="2"/>
      </rPr>
      <t>ROA</t>
    </r>
    <r>
      <rPr>
        <sz val="8"/>
        <rFont val="ＭＳ Ｐゴシック"/>
        <family val="3"/>
        <charset val="128"/>
      </rPr>
      <t>）</t>
    </r>
  </si>
  <si>
    <r>
      <rPr>
        <sz val="8"/>
        <rFont val="ＭＳ Ｐゴシック"/>
        <family val="3"/>
        <charset val="128"/>
      </rPr>
      <t>マンション</t>
    </r>
  </si>
  <si>
    <r>
      <rPr>
        <sz val="8"/>
        <rFont val="ＭＳ Ｐゴシック"/>
        <family val="3"/>
        <charset val="128"/>
      </rPr>
      <t>住宅ストック</t>
    </r>
    <rPh sb="0" eb="2">
      <t>ジュウタク</t>
    </rPh>
    <phoneticPr fontId="3"/>
  </si>
  <si>
    <r>
      <rPr>
        <sz val="8"/>
        <rFont val="ＭＳ Ｐゴシック"/>
        <family val="3"/>
        <charset val="128"/>
      </rPr>
      <t>商業施設</t>
    </r>
    <rPh sb="0" eb="2">
      <t>ショウギョウ</t>
    </rPh>
    <rPh sb="2" eb="4">
      <t>シセツ</t>
    </rPh>
    <phoneticPr fontId="3"/>
  </si>
  <si>
    <r>
      <rPr>
        <sz val="8"/>
        <rFont val="ＭＳ Ｐゴシック"/>
        <family val="3"/>
        <charset val="128"/>
      </rPr>
      <t>事業施設</t>
    </r>
    <rPh sb="0" eb="2">
      <t>ジギョウ</t>
    </rPh>
    <rPh sb="2" eb="4">
      <t>シセツ</t>
    </rPh>
    <phoneticPr fontId="3"/>
  </si>
  <si>
    <r>
      <rPr>
        <sz val="8"/>
        <rFont val="ＭＳ Ｐゴシック"/>
        <family val="3"/>
        <charset val="128"/>
      </rPr>
      <t>その他</t>
    </r>
    <rPh sb="2" eb="3">
      <t>タ</t>
    </rPh>
    <phoneticPr fontId="3"/>
  </si>
  <si>
    <r>
      <rPr>
        <sz val="8"/>
        <rFont val="ＭＳ Ｐゴシック"/>
        <family val="3"/>
        <charset val="128"/>
      </rPr>
      <t>調整額</t>
    </r>
    <rPh sb="0" eb="2">
      <t>チョウセイ</t>
    </rPh>
    <rPh sb="2" eb="3">
      <t>ガク</t>
    </rPh>
    <phoneticPr fontId="3"/>
  </si>
  <si>
    <r>
      <rPr>
        <sz val="8"/>
        <rFont val="ＭＳ Ｐゴシック"/>
        <family val="3"/>
        <charset val="128"/>
      </rPr>
      <t>合計</t>
    </r>
  </si>
  <si>
    <r>
      <rPr>
        <b/>
        <sz val="10"/>
        <rFont val="A-OTF 新ゴ Pro L"/>
        <family val="3"/>
        <charset val="128"/>
      </rPr>
      <t>　</t>
    </r>
    <r>
      <rPr>
        <b/>
        <sz val="10"/>
        <rFont val="Myriad Web"/>
        <family val="2"/>
      </rPr>
      <t xml:space="preserve"> </t>
    </r>
    <r>
      <rPr>
        <b/>
        <sz val="10"/>
        <rFont val="A-OTF 新ゴ Pro L"/>
        <family val="3"/>
        <charset val="128"/>
      </rPr>
      <t>大和ハウスグループ主要各社の経営指標</t>
    </r>
    <r>
      <rPr>
        <b/>
        <sz val="10"/>
        <rFont val="Myriad Web"/>
        <family val="2"/>
      </rPr>
      <t xml:space="preserve"> (1)</t>
    </r>
    <rPh sb="2" eb="4">
      <t>ダイワ</t>
    </rPh>
    <rPh sb="11" eb="13">
      <t>シュヨウ</t>
    </rPh>
    <rPh sb="13" eb="15">
      <t>カクシャ</t>
    </rPh>
    <rPh sb="16" eb="18">
      <t>ケイエイ</t>
    </rPh>
    <rPh sb="18" eb="20">
      <t>シヒョウ</t>
    </rPh>
    <phoneticPr fontId="3"/>
  </si>
  <si>
    <r>
      <rPr>
        <sz val="8"/>
        <rFont val="ＭＳ Ｐゴシック"/>
        <family val="3"/>
        <charset val="128"/>
      </rPr>
      <t>経常利益</t>
    </r>
    <rPh sb="0" eb="2">
      <t>ケイツネ</t>
    </rPh>
    <rPh sb="2" eb="4">
      <t>リエキ</t>
    </rPh>
    <phoneticPr fontId="26"/>
  </si>
  <si>
    <r>
      <rPr>
        <sz val="8"/>
        <rFont val="ＭＳ Ｐゴシック"/>
        <family val="3"/>
        <charset val="128"/>
      </rPr>
      <t>当期純利益</t>
    </r>
    <rPh sb="0" eb="2">
      <t>トウキ</t>
    </rPh>
    <rPh sb="2" eb="5">
      <t>ジュンリエキ</t>
    </rPh>
    <phoneticPr fontId="3"/>
  </si>
  <si>
    <r>
      <rPr>
        <sz val="8"/>
        <rFont val="ＭＳ Ｐゴシック"/>
        <family val="3"/>
        <charset val="128"/>
      </rPr>
      <t>総資産</t>
    </r>
    <rPh sb="0" eb="3">
      <t>ソウシサン</t>
    </rPh>
    <phoneticPr fontId="3"/>
  </si>
  <si>
    <r>
      <rPr>
        <sz val="8"/>
        <rFont val="ＭＳ Ｐゴシック"/>
        <family val="3"/>
        <charset val="128"/>
      </rPr>
      <t>純資産</t>
    </r>
    <rPh sb="0" eb="3">
      <t>ジュンシサン</t>
    </rPh>
    <phoneticPr fontId="3"/>
  </si>
  <si>
    <r>
      <rPr>
        <sz val="7"/>
        <rFont val="ＭＳ Ｐゴシック"/>
        <family val="3"/>
        <charset val="128"/>
      </rPr>
      <t>有利子負債
（リース債務除く）</t>
    </r>
    <rPh sb="0" eb="1">
      <t>ユウ</t>
    </rPh>
    <rPh sb="1" eb="3">
      <t>リシ</t>
    </rPh>
    <rPh sb="3" eb="5">
      <t>フサイ</t>
    </rPh>
    <rPh sb="10" eb="12">
      <t>サイム</t>
    </rPh>
    <rPh sb="12" eb="13">
      <t>ノゾ</t>
    </rPh>
    <phoneticPr fontId="26"/>
  </si>
  <si>
    <r>
      <rPr>
        <b/>
        <sz val="10"/>
        <rFont val="A-OTF 新ゴ Pro L"/>
        <family val="3"/>
        <charset val="128"/>
      </rPr>
      <t>　</t>
    </r>
    <r>
      <rPr>
        <b/>
        <sz val="10"/>
        <rFont val="Myriad Web"/>
        <family val="2"/>
      </rPr>
      <t xml:space="preserve"> </t>
    </r>
    <r>
      <rPr>
        <b/>
        <sz val="10"/>
        <rFont val="A-OTF 新ゴ Pro L"/>
        <family val="3"/>
        <charset val="128"/>
      </rPr>
      <t>大和ハウスグループ主要各社の経営指標</t>
    </r>
    <r>
      <rPr>
        <b/>
        <sz val="10"/>
        <rFont val="Myriad Web"/>
        <family val="2"/>
      </rPr>
      <t xml:space="preserve"> (2)</t>
    </r>
    <rPh sb="2" eb="4">
      <t>ダイワ</t>
    </rPh>
    <rPh sb="11" eb="13">
      <t>シュヨウ</t>
    </rPh>
    <rPh sb="13" eb="15">
      <t>カクシャ</t>
    </rPh>
    <rPh sb="16" eb="18">
      <t>ケイエイ</t>
    </rPh>
    <rPh sb="18" eb="20">
      <t>シヒョウ</t>
    </rPh>
    <phoneticPr fontId="3"/>
  </si>
  <si>
    <r>
      <t xml:space="preserve">Total
</t>
    </r>
    <r>
      <rPr>
        <sz val="8"/>
        <rFont val="ＭＳ Ｐゴシック"/>
        <family val="3"/>
        <charset val="128"/>
      </rPr>
      <t>合計</t>
    </r>
    <phoneticPr fontId="26"/>
  </si>
  <si>
    <r>
      <rPr>
        <sz val="8"/>
        <rFont val="ＭＳ Ｐゴシック"/>
        <family val="3"/>
        <charset val="128"/>
      </rPr>
      <t>戸数</t>
    </r>
    <rPh sb="0" eb="2">
      <t>コスウ</t>
    </rPh>
    <phoneticPr fontId="3"/>
  </si>
  <si>
    <r>
      <rPr>
        <sz val="8"/>
        <rFont val="ＭＳ Ｐゴシック"/>
        <family val="3"/>
        <charset val="128"/>
      </rPr>
      <t>売上金額</t>
    </r>
    <rPh sb="0" eb="2">
      <t>ウリアゲ</t>
    </rPh>
    <rPh sb="2" eb="4">
      <t>キンガク</t>
    </rPh>
    <phoneticPr fontId="26"/>
  </si>
  <si>
    <r>
      <rPr>
        <sz val="8"/>
        <rFont val="ＭＳ Ｐゴシック"/>
        <family val="3"/>
        <charset val="128"/>
      </rPr>
      <t>平均売上金額</t>
    </r>
    <rPh sb="0" eb="2">
      <t>ヘイキン</t>
    </rPh>
    <rPh sb="2" eb="4">
      <t>ウリアゲ</t>
    </rPh>
    <rPh sb="4" eb="6">
      <t>キンガク</t>
    </rPh>
    <phoneticPr fontId="26"/>
  </si>
  <si>
    <r>
      <t xml:space="preserve">Daiwa LifeNext Co., Ltd. -New
</t>
    </r>
    <r>
      <rPr>
        <sz val="8"/>
        <rFont val="ＭＳ Ｐゴシック"/>
        <family val="3"/>
        <charset val="128"/>
      </rPr>
      <t>大和ライフネクスト（新）</t>
    </r>
    <phoneticPr fontId="26"/>
  </si>
  <si>
    <r>
      <rPr>
        <sz val="8"/>
        <rFont val="ＭＳ Ｐゴシック"/>
        <family val="3"/>
        <charset val="128"/>
      </rPr>
      <t>管理戸数</t>
    </r>
    <rPh sb="0" eb="2">
      <t>カンリ</t>
    </rPh>
    <rPh sb="2" eb="4">
      <t>コスウ</t>
    </rPh>
    <phoneticPr fontId="3"/>
  </si>
  <si>
    <r>
      <rPr>
        <sz val="8"/>
        <rFont val="ＭＳ Ｐゴシック"/>
        <family val="3"/>
        <charset val="128"/>
      </rPr>
      <t>管理組合からの
受託棟数</t>
    </r>
    <rPh sb="0" eb="2">
      <t>カンリ</t>
    </rPh>
    <rPh sb="2" eb="4">
      <t>クミアイ</t>
    </rPh>
    <rPh sb="8" eb="10">
      <t>ジュタク</t>
    </rPh>
    <rPh sb="10" eb="12">
      <t>トウスウ</t>
    </rPh>
    <phoneticPr fontId="3"/>
  </si>
  <si>
    <r>
      <t xml:space="preserve">Daiwa Service Co., Ltd.
</t>
    </r>
    <r>
      <rPr>
        <sz val="8"/>
        <rFont val="ＭＳ Ｐゴシック"/>
        <family val="3"/>
        <charset val="128"/>
      </rPr>
      <t>ダイワサービス</t>
    </r>
    <phoneticPr fontId="26"/>
  </si>
  <si>
    <r>
      <t xml:space="preserve">Daiwa LifeNext Co., Ltd. -Former
</t>
    </r>
    <r>
      <rPr>
        <sz val="8"/>
        <rFont val="ＭＳ Ｐゴシック"/>
        <family val="3"/>
        <charset val="128"/>
      </rPr>
      <t>大和ライフネクスト（旧）</t>
    </r>
    <phoneticPr fontId="26"/>
  </si>
  <si>
    <r>
      <t xml:space="preserve">Global Community Co., Ltd.
</t>
    </r>
    <r>
      <rPr>
        <sz val="8"/>
        <rFont val="ＭＳ Ｐゴシック"/>
        <family val="3"/>
        <charset val="128"/>
      </rPr>
      <t>グローバルコミュニティ</t>
    </r>
    <phoneticPr fontId="26"/>
  </si>
  <si>
    <r>
      <rPr>
        <sz val="7"/>
        <rFont val="A-OTF 新ゴ Pro L"/>
        <family val="3"/>
        <charset val="128"/>
      </rPr>
      <t>（￥</t>
    </r>
    <r>
      <rPr>
        <sz val="7"/>
        <rFont val="Myriad Web"/>
        <family val="2"/>
      </rPr>
      <t xml:space="preserve">Million / </t>
    </r>
    <r>
      <rPr>
        <sz val="7"/>
        <rFont val="A-OTF 新ゴ Pro L"/>
        <family val="3"/>
        <charset val="128"/>
      </rPr>
      <t>百万円）</t>
    </r>
    <rPh sb="12" eb="15">
      <t>ヒャクマンエン</t>
    </rPh>
    <phoneticPr fontId="3"/>
  </si>
  <si>
    <r>
      <rPr>
        <sz val="8"/>
        <rFont val="ＭＳ Ｐゴシック"/>
        <family val="3"/>
        <charset val="128"/>
      </rPr>
      <t>北海道</t>
    </r>
    <rPh sb="0" eb="3">
      <t>ホッカイドウ</t>
    </rPh>
    <phoneticPr fontId="26"/>
  </si>
  <si>
    <r>
      <rPr>
        <sz val="8"/>
        <rFont val="ＭＳ Ｐゴシック"/>
        <family val="3"/>
        <charset val="128"/>
      </rPr>
      <t>東北</t>
    </r>
    <rPh sb="0" eb="2">
      <t>トウホク</t>
    </rPh>
    <phoneticPr fontId="26"/>
  </si>
  <si>
    <r>
      <rPr>
        <sz val="8"/>
        <rFont val="ＭＳ Ｐゴシック"/>
        <family val="3"/>
        <charset val="128"/>
      </rPr>
      <t>関東</t>
    </r>
    <rPh sb="0" eb="2">
      <t>カントウ</t>
    </rPh>
    <phoneticPr fontId="26"/>
  </si>
  <si>
    <r>
      <rPr>
        <sz val="8"/>
        <rFont val="ＭＳ Ｐゴシック"/>
        <family val="3"/>
        <charset val="128"/>
      </rPr>
      <t>北信越・中部</t>
    </r>
    <rPh sb="0" eb="3">
      <t>ホクシンエツ</t>
    </rPh>
    <rPh sb="4" eb="6">
      <t>チュウブ</t>
    </rPh>
    <phoneticPr fontId="26"/>
  </si>
  <si>
    <r>
      <rPr>
        <sz val="8"/>
        <rFont val="ＭＳ Ｐゴシック"/>
        <family val="3"/>
        <charset val="128"/>
      </rPr>
      <t>近畿</t>
    </r>
    <rPh sb="0" eb="2">
      <t>キンキ</t>
    </rPh>
    <phoneticPr fontId="26"/>
  </si>
  <si>
    <r>
      <rPr>
        <sz val="8"/>
        <rFont val="ＭＳ Ｐゴシック"/>
        <family val="3"/>
        <charset val="128"/>
      </rPr>
      <t>中国・四国</t>
    </r>
    <rPh sb="0" eb="2">
      <t>チュウゴク</t>
    </rPh>
    <rPh sb="3" eb="5">
      <t>シコク</t>
    </rPh>
    <phoneticPr fontId="26"/>
  </si>
  <si>
    <r>
      <rPr>
        <sz val="8"/>
        <rFont val="ＭＳ Ｐゴシック"/>
        <family val="3"/>
        <charset val="128"/>
      </rPr>
      <t>物件数</t>
    </r>
    <rPh sb="0" eb="2">
      <t>ブッケン</t>
    </rPh>
    <rPh sb="2" eb="3">
      <t>スウ</t>
    </rPh>
    <phoneticPr fontId="26"/>
  </si>
  <si>
    <r>
      <rPr>
        <sz val="9"/>
        <rFont val="A-OTF 新ゴ Pro L"/>
        <family val="3"/>
        <charset val="128"/>
      </rPr>
      <t>健康余暇</t>
    </r>
    <rPh sb="0" eb="2">
      <t>ケンコウ</t>
    </rPh>
    <rPh sb="2" eb="4">
      <t>ヨカ</t>
    </rPh>
    <phoneticPr fontId="3"/>
  </si>
  <si>
    <r>
      <rPr>
        <sz val="8"/>
        <rFont val="ＭＳ Ｐゴシック"/>
        <family val="3"/>
        <charset val="128"/>
      </rPr>
      <t>客室稼働率</t>
    </r>
    <phoneticPr fontId="26"/>
  </si>
  <si>
    <r>
      <rPr>
        <sz val="8"/>
        <rFont val="ＭＳ Ｐゴシック"/>
        <family val="3"/>
        <charset val="128"/>
      </rPr>
      <t>ホテル数</t>
    </r>
    <phoneticPr fontId="3"/>
  </si>
  <si>
    <r>
      <rPr>
        <sz val="8"/>
        <rFont val="ＭＳ Ｐゴシック"/>
        <family val="3"/>
        <charset val="128"/>
      </rPr>
      <t>ゴルフ場ご利用
お客様数（人）</t>
    </r>
    <rPh sb="3" eb="4">
      <t>ジョウ</t>
    </rPh>
    <rPh sb="5" eb="7">
      <t>リヨウ</t>
    </rPh>
    <rPh sb="9" eb="11">
      <t>キャクサマ</t>
    </rPh>
    <rPh sb="11" eb="12">
      <t>スウ</t>
    </rPh>
    <rPh sb="13" eb="14">
      <t>ヒト</t>
    </rPh>
    <phoneticPr fontId="3"/>
  </si>
  <si>
    <r>
      <rPr>
        <sz val="8"/>
        <rFont val="ＭＳ Ｐゴシック"/>
        <family val="3"/>
        <charset val="128"/>
      </rPr>
      <t>期末会員数（人）</t>
    </r>
    <phoneticPr fontId="26"/>
  </si>
  <si>
    <r>
      <rPr>
        <sz val="8"/>
        <rFont val="ＭＳ Ｐゴシック"/>
        <family val="3"/>
        <charset val="128"/>
      </rPr>
      <t>ゴルフ場数</t>
    </r>
    <rPh sb="3" eb="4">
      <t>ジョウ</t>
    </rPh>
    <rPh sb="4" eb="5">
      <t>カズ</t>
    </rPh>
    <phoneticPr fontId="3"/>
  </si>
  <si>
    <r>
      <rPr>
        <sz val="8"/>
        <rFont val="ＭＳ Ｐゴシック"/>
        <family val="3"/>
        <charset val="128"/>
      </rPr>
      <t>期末会員数（人）</t>
    </r>
    <rPh sb="0" eb="2">
      <t>キマツ</t>
    </rPh>
    <rPh sb="2" eb="5">
      <t>カイインスウ</t>
    </rPh>
    <rPh sb="6" eb="7">
      <t>ヒト</t>
    </rPh>
    <phoneticPr fontId="3"/>
  </si>
  <si>
    <r>
      <rPr>
        <sz val="8"/>
        <rFont val="ＭＳ Ｐゴシック"/>
        <family val="3"/>
        <charset val="128"/>
      </rPr>
      <t>スポーツクラブ数</t>
    </r>
    <rPh sb="7" eb="8">
      <t>スウ</t>
    </rPh>
    <phoneticPr fontId="3"/>
  </si>
  <si>
    <r>
      <t xml:space="preserve">(Note) Including Nishiwaki Royal Hotel. </t>
    </r>
    <r>
      <rPr>
        <sz val="7.5"/>
        <rFont val="A-OTF 新ゴ Pro L"/>
        <family val="3"/>
        <charset val="128"/>
      </rPr>
      <t>／</t>
    </r>
    <r>
      <rPr>
        <sz val="7.5"/>
        <rFont val="Myriad Web"/>
        <family val="2"/>
      </rPr>
      <t xml:space="preserve"> (</t>
    </r>
    <r>
      <rPr>
        <sz val="7.5"/>
        <rFont val="A-OTF 新ゴ Pro L"/>
        <family val="3"/>
        <charset val="128"/>
      </rPr>
      <t>注）西脇ロイヤルホテルを含む</t>
    </r>
    <rPh sb="45" eb="47">
      <t>ニシワキ</t>
    </rPh>
    <rPh sb="55" eb="56">
      <t>フク</t>
    </rPh>
    <phoneticPr fontId="3"/>
  </si>
  <si>
    <r>
      <rPr>
        <sz val="9"/>
        <rFont val="A-OTF 新ゴ Pro L"/>
        <family val="3"/>
        <charset val="128"/>
      </rPr>
      <t>都市型ホテル</t>
    </r>
    <rPh sb="0" eb="3">
      <t>トシガタ</t>
    </rPh>
    <phoneticPr fontId="3"/>
  </si>
  <si>
    <r>
      <rPr>
        <sz val="8"/>
        <rFont val="ＭＳ Ｐゴシック"/>
        <family val="3"/>
        <charset val="128"/>
      </rPr>
      <t>客室稼働率</t>
    </r>
    <rPh sb="0" eb="2">
      <t>キャクシツ</t>
    </rPh>
    <rPh sb="2" eb="4">
      <t>カドウ</t>
    </rPh>
    <rPh sb="4" eb="5">
      <t>リツ</t>
    </rPh>
    <phoneticPr fontId="26"/>
  </si>
  <si>
    <r>
      <rPr>
        <sz val="8"/>
        <rFont val="ＭＳ Ｐゴシック"/>
        <family val="3"/>
        <charset val="128"/>
      </rPr>
      <t>ホテル数</t>
    </r>
  </si>
  <si>
    <r>
      <rPr>
        <sz val="8"/>
        <rFont val="ＭＳ Ｐゴシック"/>
        <family val="3"/>
        <charset val="128"/>
      </rPr>
      <t>客室数</t>
    </r>
  </si>
  <si>
    <t>Tohoku</t>
  </si>
  <si>
    <t>Kanto</t>
    <phoneticPr fontId="26"/>
  </si>
  <si>
    <t>Kyushu</t>
    <phoneticPr fontId="26"/>
  </si>
  <si>
    <t>Kinki</t>
    <phoneticPr fontId="26"/>
  </si>
  <si>
    <t>Total</t>
    <phoneticPr fontId="26"/>
  </si>
  <si>
    <t>ASEAN</t>
    <phoneticPr fontId="26"/>
  </si>
  <si>
    <r>
      <rPr>
        <sz val="8"/>
        <rFont val="ＭＳ Ｐゴシック"/>
        <family val="3"/>
        <charset val="128"/>
      </rPr>
      <t>九州</t>
    </r>
    <rPh sb="0" eb="2">
      <t>キュウシュウ</t>
    </rPh>
    <phoneticPr fontId="26"/>
  </si>
  <si>
    <r>
      <t xml:space="preserve">DAIWA ROYAL GOLF
</t>
    </r>
    <r>
      <rPr>
        <sz val="8"/>
        <rFont val="ＭＳ Ｐゴシック"/>
        <family val="3"/>
        <charset val="128"/>
      </rPr>
      <t>ダイワロイヤルゴルフ</t>
    </r>
    <phoneticPr fontId="26"/>
  </si>
  <si>
    <r>
      <rPr>
        <sz val="8"/>
        <rFont val="ＭＳ Ｐゴシック"/>
        <family val="3"/>
        <charset val="128"/>
      </rPr>
      <t>客室数</t>
    </r>
    <phoneticPr fontId="3"/>
  </si>
  <si>
    <t>Number of issued and outstanding shares  (Thousands of share)</t>
    <phoneticPr fontId="26"/>
  </si>
  <si>
    <t>Environmental Energy Business</t>
    <phoneticPr fontId="26"/>
  </si>
  <si>
    <r>
      <rPr>
        <sz val="9"/>
        <rFont val="A-OTF 新ゴ Pro L"/>
        <family val="3"/>
        <charset val="128"/>
      </rPr>
      <t>転貸建物面積の推移</t>
    </r>
    <rPh sb="0" eb="2">
      <t>テンタイ</t>
    </rPh>
    <rPh sb="2" eb="4">
      <t>タテモノ</t>
    </rPh>
    <rPh sb="4" eb="6">
      <t>メンセキ</t>
    </rPh>
    <rPh sb="7" eb="9">
      <t>スイイ</t>
    </rPh>
    <phoneticPr fontId="3"/>
  </si>
  <si>
    <r>
      <t xml:space="preserve">Daiwa Lease Co., Ltd.
</t>
    </r>
    <r>
      <rPr>
        <sz val="8"/>
        <rFont val="ＭＳ Ｐゴシック"/>
        <family val="3"/>
        <charset val="128"/>
      </rPr>
      <t>大和リース</t>
    </r>
    <phoneticPr fontId="26"/>
  </si>
  <si>
    <r>
      <rPr>
        <sz val="8"/>
        <rFont val="ＭＳ Ｐゴシック"/>
        <family val="3"/>
        <charset val="128"/>
      </rPr>
      <t>貸付可能面積</t>
    </r>
    <r>
      <rPr>
        <sz val="8"/>
        <rFont val="Myriad Web"/>
        <family val="2"/>
      </rPr>
      <t>(</t>
    </r>
    <r>
      <rPr>
        <sz val="8"/>
        <rFont val="ＭＳ Ｐゴシック"/>
        <family val="3"/>
        <charset val="128"/>
      </rPr>
      <t>㎡</t>
    </r>
    <r>
      <rPr>
        <sz val="8"/>
        <rFont val="Myriad Web"/>
        <family val="2"/>
      </rPr>
      <t>)</t>
    </r>
    <rPh sb="0" eb="2">
      <t>カシツケ</t>
    </rPh>
    <rPh sb="2" eb="4">
      <t>カノウ</t>
    </rPh>
    <rPh sb="4" eb="6">
      <t>メンセキ</t>
    </rPh>
    <phoneticPr fontId="3"/>
  </si>
  <si>
    <r>
      <rPr>
        <sz val="8"/>
        <rFont val="ＭＳ Ｐゴシック"/>
        <family val="3"/>
        <charset val="128"/>
      </rPr>
      <t>入居賃貸面積</t>
    </r>
    <r>
      <rPr>
        <sz val="8"/>
        <rFont val="Myriad Web"/>
        <family val="2"/>
      </rPr>
      <t>(</t>
    </r>
    <r>
      <rPr>
        <sz val="8"/>
        <rFont val="ＭＳ Ｐゴシック"/>
        <family val="3"/>
        <charset val="128"/>
      </rPr>
      <t>㎡</t>
    </r>
    <r>
      <rPr>
        <sz val="8"/>
        <rFont val="Myriad Web"/>
        <family val="2"/>
      </rPr>
      <t>)</t>
    </r>
    <phoneticPr fontId="26"/>
  </si>
  <si>
    <r>
      <rPr>
        <sz val="8"/>
        <rFont val="ＭＳ Ｐゴシック"/>
        <family val="3"/>
        <charset val="128"/>
      </rPr>
      <t>テナント数</t>
    </r>
    <phoneticPr fontId="26"/>
  </si>
  <si>
    <r>
      <rPr>
        <sz val="8"/>
        <rFont val="ＭＳ Ｐゴシック"/>
        <family val="3"/>
        <charset val="128"/>
      </rPr>
      <t>入居率</t>
    </r>
    <r>
      <rPr>
        <sz val="8"/>
        <rFont val="Myriad Web"/>
        <family val="2"/>
      </rPr>
      <t>*</t>
    </r>
    <rPh sb="0" eb="2">
      <t>ニュウキョ</t>
    </rPh>
    <rPh sb="2" eb="3">
      <t>リツ</t>
    </rPh>
    <phoneticPr fontId="3"/>
  </si>
  <si>
    <r>
      <t xml:space="preserve">Daiwa Information Service Co., Ltd.
</t>
    </r>
    <r>
      <rPr>
        <sz val="8"/>
        <rFont val="ＭＳ Ｐゴシック"/>
        <family val="3"/>
        <charset val="128"/>
      </rPr>
      <t>大和情報サービス</t>
    </r>
    <phoneticPr fontId="26"/>
  </si>
  <si>
    <r>
      <t>Leasing floor space occupied(</t>
    </r>
    <r>
      <rPr>
        <sz val="8"/>
        <color rgb="FF231F20"/>
        <rFont val="ＭＳ Ｐゴシック"/>
        <family val="3"/>
        <charset val="128"/>
      </rPr>
      <t>㎡</t>
    </r>
    <r>
      <rPr>
        <sz val="8"/>
        <color rgb="FF231F20"/>
        <rFont val="Myriad Web"/>
        <family val="2"/>
      </rPr>
      <t>)</t>
    </r>
    <phoneticPr fontId="26"/>
  </si>
  <si>
    <r>
      <t xml:space="preserve">Daiwa Royal Co., Ltd.
</t>
    </r>
    <r>
      <rPr>
        <sz val="8"/>
        <rFont val="ＭＳ Ｐゴシック"/>
        <family val="3"/>
        <charset val="128"/>
      </rPr>
      <t>ダイワロイヤル</t>
    </r>
    <phoneticPr fontId="26"/>
  </si>
  <si>
    <r>
      <t xml:space="preserve">Total
</t>
    </r>
    <r>
      <rPr>
        <sz val="8"/>
        <rFont val="ＭＳ Ｐゴシック"/>
        <family val="3"/>
        <charset val="128"/>
      </rPr>
      <t>合計</t>
    </r>
    <rPh sb="6" eb="8">
      <t>ゴウケイ</t>
    </rPh>
    <phoneticPr fontId="26"/>
  </si>
  <si>
    <r>
      <rPr>
        <sz val="8"/>
        <rFont val="ＭＳ Ｐゴシック"/>
        <family val="3"/>
        <charset val="128"/>
      </rPr>
      <t>入居賃貸面積</t>
    </r>
    <r>
      <rPr>
        <sz val="8"/>
        <rFont val="Myriad Web"/>
        <family val="2"/>
      </rPr>
      <t>(</t>
    </r>
    <r>
      <rPr>
        <sz val="8"/>
        <rFont val="ＭＳ Ｐゴシック"/>
        <family val="3"/>
        <charset val="128"/>
      </rPr>
      <t>㎡</t>
    </r>
    <r>
      <rPr>
        <sz val="8"/>
        <rFont val="Myriad Web"/>
        <family val="2"/>
      </rPr>
      <t>)</t>
    </r>
    <phoneticPr fontId="26"/>
  </si>
  <si>
    <r>
      <rPr>
        <sz val="8"/>
        <rFont val="ＭＳ Ｐゴシック"/>
        <family val="3"/>
        <charset val="128"/>
      </rPr>
      <t>テナント数</t>
    </r>
    <phoneticPr fontId="26"/>
  </si>
  <si>
    <r>
      <rPr>
        <sz val="9"/>
        <rFont val="A-OTF 新ゴ Pro L"/>
        <family val="3"/>
        <charset val="128"/>
      </rPr>
      <t>自社保有商業施設の運営状況</t>
    </r>
    <r>
      <rPr>
        <sz val="9"/>
        <rFont val="Myriad Web"/>
        <family val="2"/>
      </rPr>
      <t xml:space="preserve"> </t>
    </r>
    <rPh sb="0" eb="2">
      <t>ジシャ</t>
    </rPh>
    <rPh sb="2" eb="4">
      <t>ホユウ</t>
    </rPh>
    <rPh sb="4" eb="6">
      <t>ショウギョウ</t>
    </rPh>
    <rPh sb="6" eb="8">
      <t>シセツ</t>
    </rPh>
    <rPh sb="9" eb="11">
      <t>ウンエイ</t>
    </rPh>
    <rPh sb="11" eb="13">
      <t>ジョウキョウ</t>
    </rPh>
    <phoneticPr fontId="3"/>
  </si>
  <si>
    <r>
      <t xml:space="preserve">Daiwa House Industry Co., Ltd.
(non-consolidated)
</t>
    </r>
    <r>
      <rPr>
        <sz val="8"/>
        <rFont val="ＭＳ Ｐゴシック"/>
        <family val="3"/>
        <charset val="128"/>
      </rPr>
      <t>大和ハウス工業（個別）</t>
    </r>
    <phoneticPr fontId="26"/>
  </si>
  <si>
    <r>
      <t xml:space="preserve">Hokkaido
</t>
    </r>
    <r>
      <rPr>
        <sz val="9"/>
        <rFont val="ＭＳ Ｐゴシック"/>
        <family val="3"/>
        <charset val="128"/>
      </rPr>
      <t>北海道</t>
    </r>
    <phoneticPr fontId="26"/>
  </si>
  <si>
    <t>Floor areas</t>
  </si>
  <si>
    <t>Floor areas</t>
    <phoneticPr fontId="26"/>
  </si>
  <si>
    <t>Number of facilities</t>
    <phoneticPr fontId="26"/>
  </si>
  <si>
    <r>
      <rPr>
        <sz val="8"/>
        <rFont val="ＭＳ Ｐゴシック"/>
        <family val="3"/>
        <charset val="128"/>
      </rPr>
      <t>宿泊お客様数（人）</t>
    </r>
    <phoneticPr fontId="3"/>
  </si>
  <si>
    <r>
      <t xml:space="preserve">Sports Club NAS
</t>
    </r>
    <r>
      <rPr>
        <sz val="8"/>
        <rFont val="ＭＳ Ｐゴシック"/>
        <family val="3"/>
        <charset val="128"/>
      </rPr>
      <t>スポーツクラブＮＡＳ</t>
    </r>
    <phoneticPr fontId="26"/>
  </si>
  <si>
    <t>Solar power generation capacity</t>
    <phoneticPr fontId="26"/>
  </si>
  <si>
    <t>Operating margin</t>
    <phoneticPr fontId="26"/>
  </si>
  <si>
    <r>
      <rPr>
        <b/>
        <sz val="14"/>
        <rFont val="ＭＳ Ｐゴシック"/>
        <family val="3"/>
        <charset val="128"/>
      </rPr>
      <t>　</t>
    </r>
    <r>
      <rPr>
        <b/>
        <sz val="14"/>
        <rFont val="Myriad Web"/>
        <family val="2"/>
      </rPr>
      <t xml:space="preserve">Financial Data   </t>
    </r>
    <r>
      <rPr>
        <b/>
        <sz val="14"/>
        <rFont val="ＭＳ Ｐゴシック"/>
        <family val="3"/>
        <charset val="128"/>
      </rPr>
      <t>財務データ</t>
    </r>
    <r>
      <rPr>
        <b/>
        <sz val="14"/>
        <rFont val="Myriad Web"/>
        <family val="2"/>
      </rPr>
      <t xml:space="preserve"> 1</t>
    </r>
    <rPh sb="18" eb="20">
      <t>ザイム</t>
    </rPh>
    <phoneticPr fontId="3"/>
  </si>
  <si>
    <r>
      <rPr>
        <b/>
        <sz val="14"/>
        <rFont val="ＭＳ Ｐゴシック"/>
        <family val="3"/>
        <charset val="128"/>
      </rPr>
      <t>　</t>
    </r>
    <r>
      <rPr>
        <b/>
        <sz val="14"/>
        <rFont val="Myriad Web"/>
        <family val="2"/>
      </rPr>
      <t xml:space="preserve">Financial Data   </t>
    </r>
    <r>
      <rPr>
        <b/>
        <sz val="14"/>
        <rFont val="ＭＳ Ｐゴシック"/>
        <family val="3"/>
        <charset val="128"/>
      </rPr>
      <t>財務データ</t>
    </r>
    <r>
      <rPr>
        <b/>
        <sz val="14"/>
        <rFont val="Myriad Web"/>
        <family val="2"/>
      </rPr>
      <t xml:space="preserve"> 2</t>
    </r>
    <rPh sb="18" eb="20">
      <t>ザイム</t>
    </rPh>
    <phoneticPr fontId="3"/>
  </si>
  <si>
    <r>
      <rPr>
        <sz val="8"/>
        <rFont val="ＭＳ Ｐゴシック"/>
        <family val="3"/>
        <charset val="128"/>
      </rPr>
      <t>持分法による投資利益</t>
    </r>
    <r>
      <rPr>
        <sz val="8"/>
        <rFont val="Myriad Web"/>
        <family val="2"/>
      </rPr>
      <t xml:space="preserve"> </t>
    </r>
    <phoneticPr fontId="26"/>
  </si>
  <si>
    <r>
      <rPr>
        <sz val="8"/>
        <rFont val="ＭＳ Ｐゴシック"/>
        <family val="3"/>
        <charset val="128"/>
      </rPr>
      <t>営業外収益計</t>
    </r>
    <phoneticPr fontId="26"/>
  </si>
  <si>
    <r>
      <rPr>
        <sz val="8"/>
        <rFont val="ＭＳ Ｐゴシック"/>
        <family val="3"/>
        <charset val="128"/>
      </rPr>
      <t>支払利息</t>
    </r>
    <phoneticPr fontId="26"/>
  </si>
  <si>
    <r>
      <rPr>
        <sz val="8"/>
        <rFont val="ＭＳ Ｐゴシック"/>
        <family val="3"/>
        <charset val="128"/>
      </rPr>
      <t>持分法による投資損失</t>
    </r>
    <phoneticPr fontId="26"/>
  </si>
  <si>
    <r>
      <rPr>
        <sz val="8"/>
        <rFont val="ＭＳ Ｐゴシック"/>
        <family val="3"/>
        <charset val="128"/>
      </rPr>
      <t>営業外費用計</t>
    </r>
    <phoneticPr fontId="26"/>
  </si>
  <si>
    <r>
      <rPr>
        <b/>
        <sz val="8"/>
        <rFont val="ＭＳ Ｐゴシック"/>
        <family val="3"/>
        <charset val="128"/>
      </rPr>
      <t>経常利益</t>
    </r>
    <phoneticPr fontId="26"/>
  </si>
  <si>
    <r>
      <rPr>
        <sz val="8"/>
        <rFont val="ＭＳ Ｐゴシック"/>
        <family val="3"/>
        <charset val="128"/>
      </rPr>
      <t>特別利益</t>
    </r>
    <phoneticPr fontId="26"/>
  </si>
  <si>
    <r>
      <rPr>
        <sz val="8"/>
        <rFont val="ＭＳ Ｐゴシック"/>
        <family val="3"/>
        <charset val="128"/>
      </rPr>
      <t>特別損失</t>
    </r>
    <phoneticPr fontId="26"/>
  </si>
  <si>
    <r>
      <rPr>
        <sz val="8"/>
        <rFont val="ＭＳ Ｐゴシック"/>
        <family val="3"/>
        <charset val="128"/>
      </rPr>
      <t>税金等調整前当期純利益</t>
    </r>
    <phoneticPr fontId="26"/>
  </si>
  <si>
    <r>
      <rPr>
        <sz val="8"/>
        <rFont val="ＭＳ Ｐゴシック"/>
        <family val="3"/>
        <charset val="128"/>
      </rPr>
      <t>法人税等</t>
    </r>
    <r>
      <rPr>
        <sz val="8"/>
        <rFont val="Myriad Web"/>
        <family val="2"/>
      </rPr>
      <t xml:space="preserve"> </t>
    </r>
    <phoneticPr fontId="26"/>
  </si>
  <si>
    <r>
      <rPr>
        <sz val="8"/>
        <rFont val="ＭＳ Ｐゴシック"/>
        <family val="3"/>
        <charset val="128"/>
      </rPr>
      <t>非支配株主に帰属する当期純利益</t>
    </r>
    <phoneticPr fontId="26"/>
  </si>
  <si>
    <r>
      <rPr>
        <b/>
        <sz val="8"/>
        <rFont val="ＭＳ Ｐゴシック"/>
        <family val="3"/>
        <charset val="128"/>
      </rPr>
      <t>親会社株主に帰属する当期純利益</t>
    </r>
    <phoneticPr fontId="26"/>
  </si>
  <si>
    <r>
      <rPr>
        <b/>
        <sz val="8"/>
        <rFont val="ＭＳ Ｐゴシック"/>
        <family val="3"/>
        <charset val="128"/>
      </rPr>
      <t>一株当たり当期純利益</t>
    </r>
    <rPh sb="5" eb="7">
      <t>トウキ</t>
    </rPh>
    <rPh sb="7" eb="10">
      <t>ジュンリエキ</t>
    </rPh>
    <phoneticPr fontId="26"/>
  </si>
  <si>
    <r>
      <rPr>
        <b/>
        <sz val="8"/>
        <rFont val="ＭＳ Ｐゴシック"/>
        <family val="3"/>
        <charset val="128"/>
      </rPr>
      <t>一株当たり配当金</t>
    </r>
    <phoneticPr fontId="26"/>
  </si>
  <si>
    <r>
      <rPr>
        <sz val="8"/>
        <rFont val="ＭＳ Ｐゴシック"/>
        <family val="3"/>
        <charset val="128"/>
      </rPr>
      <t>うち、一株当たり中間配当</t>
    </r>
    <phoneticPr fontId="26"/>
  </si>
  <si>
    <r>
      <rPr>
        <b/>
        <sz val="8"/>
        <rFont val="ＭＳ Ｐゴシック"/>
        <family val="3"/>
        <charset val="128"/>
      </rPr>
      <t>配当性向</t>
    </r>
    <phoneticPr fontId="26"/>
  </si>
  <si>
    <r>
      <rPr>
        <sz val="8"/>
        <rFont val="ＭＳ Ｐゴシック"/>
        <family val="3"/>
        <charset val="128"/>
      </rPr>
      <t>金融収支</t>
    </r>
    <phoneticPr fontId="26"/>
  </si>
  <si>
    <r>
      <rPr>
        <sz val="8"/>
        <rFont val="ＭＳ Ｐゴシック"/>
        <family val="3"/>
        <charset val="128"/>
      </rPr>
      <t>発行済株式数</t>
    </r>
    <r>
      <rPr>
        <sz val="8"/>
        <rFont val="Myriad Web"/>
        <family val="2"/>
      </rPr>
      <t>(</t>
    </r>
    <r>
      <rPr>
        <sz val="8"/>
        <rFont val="ＭＳ Ｐゴシック"/>
        <family val="3"/>
        <charset val="128"/>
      </rPr>
      <t>千株</t>
    </r>
    <r>
      <rPr>
        <sz val="8"/>
        <rFont val="Myriad Web"/>
        <family val="2"/>
      </rPr>
      <t>)</t>
    </r>
    <phoneticPr fontId="26"/>
  </si>
  <si>
    <r>
      <rPr>
        <sz val="12"/>
        <rFont val="ＭＳ Ｐゴシック"/>
        <family val="3"/>
        <charset val="128"/>
      </rPr>
      <t>　</t>
    </r>
    <r>
      <rPr>
        <sz val="12"/>
        <rFont val="Myriad Web"/>
        <family val="2"/>
      </rPr>
      <t xml:space="preserve">Consolidated Statements of Income    </t>
    </r>
    <r>
      <rPr>
        <sz val="12"/>
        <rFont val="ＭＳ Ｐゴシック"/>
        <family val="3"/>
        <charset val="128"/>
      </rPr>
      <t>連結損益計算書</t>
    </r>
    <rPh sb="40" eb="42">
      <t>ソンエキ</t>
    </rPh>
    <rPh sb="42" eb="45">
      <t>ケイサンショ</t>
    </rPh>
    <phoneticPr fontId="3"/>
  </si>
  <si>
    <r>
      <rPr>
        <sz val="8"/>
        <rFont val="ＭＳ Ｐゴシック"/>
        <family val="3"/>
        <charset val="128"/>
      </rPr>
      <t>グループ会社数</t>
    </r>
    <r>
      <rPr>
        <sz val="8"/>
        <rFont val="Myriad Web"/>
        <family val="2"/>
      </rPr>
      <t>(</t>
    </r>
    <r>
      <rPr>
        <sz val="8"/>
        <rFont val="ＭＳ Ｐゴシック"/>
        <family val="3"/>
        <charset val="128"/>
      </rPr>
      <t>社</t>
    </r>
    <r>
      <rPr>
        <sz val="8"/>
        <rFont val="Myriad Web"/>
        <family val="2"/>
      </rPr>
      <t>)</t>
    </r>
    <rPh sb="8" eb="9">
      <t>シャ</t>
    </rPh>
    <phoneticPr fontId="3"/>
  </si>
  <si>
    <t>Number of employees (End of the fiscal year)</t>
    <phoneticPr fontId="3"/>
  </si>
  <si>
    <t>Dividend per share</t>
  </si>
  <si>
    <r>
      <rPr>
        <b/>
        <sz val="14"/>
        <rFont val="ＭＳ Ｐゴシック"/>
        <family val="3"/>
        <charset val="128"/>
      </rPr>
      <t>　</t>
    </r>
    <r>
      <rPr>
        <b/>
        <sz val="14"/>
        <rFont val="Myriad Web"/>
        <family val="2"/>
      </rPr>
      <t xml:space="preserve">Market Data   </t>
    </r>
    <r>
      <rPr>
        <b/>
        <sz val="14"/>
        <rFont val="ＭＳ Ｐゴシック"/>
        <family val="3"/>
        <charset val="128"/>
      </rPr>
      <t>マーケットデータ</t>
    </r>
    <phoneticPr fontId="3"/>
  </si>
  <si>
    <r>
      <rPr>
        <sz val="12"/>
        <rFont val="ＭＳ Ｐゴシック"/>
        <family val="3"/>
        <charset val="128"/>
      </rPr>
      <t>　</t>
    </r>
    <r>
      <rPr>
        <sz val="12"/>
        <rFont val="Myriad Web"/>
        <family val="2"/>
      </rPr>
      <t xml:space="preserve">Housing Starts   </t>
    </r>
    <r>
      <rPr>
        <sz val="12"/>
        <rFont val="ＭＳ Ｐゴシック"/>
        <family val="3"/>
        <charset val="128"/>
      </rPr>
      <t>住宅着工戸数</t>
    </r>
    <phoneticPr fontId="3"/>
  </si>
  <si>
    <r>
      <rPr>
        <sz val="8"/>
        <rFont val="ＭＳ Ｐゴシック"/>
        <family val="3"/>
        <charset val="128"/>
      </rPr>
      <t>プレハブシェア</t>
    </r>
    <phoneticPr fontId="3"/>
  </si>
  <si>
    <r>
      <rPr>
        <sz val="12"/>
        <rFont val="ＭＳ Ｐゴシック"/>
        <family val="3"/>
        <charset val="128"/>
      </rPr>
      <t>　</t>
    </r>
    <r>
      <rPr>
        <sz val="12"/>
        <rFont val="Myriad Web"/>
        <family val="2"/>
      </rPr>
      <t xml:space="preserve">Sales of Houses (Non-consolidated)   </t>
    </r>
    <r>
      <rPr>
        <sz val="12"/>
        <rFont val="ＭＳ Ｐゴシック"/>
        <family val="3"/>
        <charset val="128"/>
      </rPr>
      <t>住宅販売戸数（大和ハウス工業　個別）</t>
    </r>
    <phoneticPr fontId="3"/>
  </si>
  <si>
    <t>Other Businesses</t>
    <phoneticPr fontId="26"/>
  </si>
  <si>
    <t>Rental Housing</t>
    <phoneticPr fontId="26"/>
  </si>
  <si>
    <t>Condominiums</t>
    <phoneticPr fontId="26"/>
  </si>
  <si>
    <t>Logistics, Business &amp; Corporate Facilities</t>
    <phoneticPr fontId="26"/>
  </si>
  <si>
    <t>その他</t>
    <rPh sb="2" eb="3">
      <t>タ</t>
    </rPh>
    <phoneticPr fontId="26"/>
  </si>
  <si>
    <t>Single-Family Houses</t>
    <phoneticPr fontId="26"/>
  </si>
  <si>
    <t>Commercial Facilities</t>
    <phoneticPr fontId="26"/>
  </si>
  <si>
    <r>
      <rPr>
        <sz val="7"/>
        <rFont val="ＭＳ Ｐゴシック"/>
        <family val="3"/>
        <charset val="128"/>
      </rPr>
      <t>（￥</t>
    </r>
    <r>
      <rPr>
        <sz val="7"/>
        <rFont val="Myriad Web"/>
        <family val="2"/>
      </rPr>
      <t xml:space="preserve">Million / </t>
    </r>
    <r>
      <rPr>
        <sz val="7"/>
        <rFont val="ＭＳ Ｐゴシック"/>
        <family val="3"/>
        <charset val="128"/>
      </rPr>
      <t>百万円）</t>
    </r>
    <rPh sb="12" eb="14">
      <t>ヒャクマン</t>
    </rPh>
    <phoneticPr fontId="3"/>
  </si>
  <si>
    <t>Occupancy rates</t>
    <phoneticPr fontId="26"/>
  </si>
  <si>
    <t>Hokkaido</t>
    <phoneticPr fontId="26"/>
  </si>
  <si>
    <t>分譲型マンション管理戸数</t>
    <rPh sb="0" eb="3">
      <t>ブンジョウガタ</t>
    </rPh>
    <rPh sb="8" eb="10">
      <t>カンリ</t>
    </rPh>
    <rPh sb="10" eb="12">
      <t>コスウ</t>
    </rPh>
    <phoneticPr fontId="26"/>
  </si>
  <si>
    <t>Overseas Business
Sales</t>
    <phoneticPr fontId="26"/>
  </si>
  <si>
    <t>USA</t>
    <phoneticPr fontId="26"/>
  </si>
  <si>
    <t>Australia</t>
    <phoneticPr fontId="26"/>
  </si>
  <si>
    <t>China</t>
    <phoneticPr fontId="26"/>
  </si>
  <si>
    <t>Wind power generation capacity</t>
    <phoneticPr fontId="26"/>
  </si>
  <si>
    <r>
      <rPr>
        <b/>
        <sz val="14"/>
        <rFont val="ＭＳ Ｐゴシック"/>
        <family val="3"/>
        <charset val="128"/>
      </rPr>
      <t>　</t>
    </r>
    <r>
      <rPr>
        <b/>
        <sz val="14"/>
        <rFont val="Myriad Web"/>
        <family val="2"/>
      </rPr>
      <t xml:space="preserve">Reference Materials   </t>
    </r>
    <r>
      <rPr>
        <b/>
        <sz val="14"/>
        <rFont val="ＭＳ Ｐゴシック"/>
        <family val="3"/>
        <charset val="128"/>
      </rPr>
      <t>参考データ</t>
    </r>
    <r>
      <rPr>
        <b/>
        <sz val="14"/>
        <rFont val="Myriad Web"/>
        <family val="2"/>
      </rPr>
      <t xml:space="preserve"> 3</t>
    </r>
    <rPh sb="23" eb="25">
      <t>サンコウ</t>
    </rPh>
    <phoneticPr fontId="3"/>
  </si>
  <si>
    <r>
      <rPr>
        <b/>
        <sz val="14"/>
        <rFont val="ＭＳ Ｐゴシック"/>
        <family val="3"/>
        <charset val="128"/>
      </rPr>
      <t>　</t>
    </r>
    <r>
      <rPr>
        <b/>
        <sz val="14"/>
        <rFont val="Myriad Web"/>
        <family val="2"/>
      </rPr>
      <t xml:space="preserve">Reference Materials   </t>
    </r>
    <r>
      <rPr>
        <b/>
        <sz val="14"/>
        <rFont val="ＭＳ Ｐゴシック"/>
        <family val="3"/>
        <charset val="128"/>
      </rPr>
      <t>参考データ</t>
    </r>
    <r>
      <rPr>
        <b/>
        <sz val="14"/>
        <rFont val="Myriad Web"/>
        <family val="2"/>
      </rPr>
      <t xml:space="preserve"> 5</t>
    </r>
    <rPh sb="23" eb="25">
      <t>サンコウ</t>
    </rPh>
    <phoneticPr fontId="3"/>
  </si>
  <si>
    <r>
      <rPr>
        <sz val="12"/>
        <rFont val="ＭＳ Ｐゴシック"/>
        <family val="3"/>
        <charset val="128"/>
      </rPr>
      <t>　【</t>
    </r>
    <r>
      <rPr>
        <sz val="12"/>
        <rFont val="Myriad Web"/>
        <family val="2"/>
      </rPr>
      <t>Reference</t>
    </r>
    <r>
      <rPr>
        <sz val="12"/>
        <rFont val="ＭＳ Ｐゴシック"/>
        <family val="3"/>
        <charset val="128"/>
      </rPr>
      <t>】</t>
    </r>
    <r>
      <rPr>
        <sz val="12"/>
        <rFont val="Myriad Web"/>
        <family val="2"/>
      </rPr>
      <t xml:space="preserve">The State of Share Distribution (Composition Ratio)    </t>
    </r>
    <r>
      <rPr>
        <sz val="12"/>
        <rFont val="ＭＳ Ｐゴシック"/>
        <family val="3"/>
        <charset val="128"/>
      </rPr>
      <t>【参考】株式分布状況表（構成比）</t>
    </r>
    <rPh sb="68" eb="70">
      <t>サンコウ</t>
    </rPh>
    <rPh sb="71" eb="73">
      <t>カブシキ</t>
    </rPh>
    <rPh sb="73" eb="75">
      <t>ブンプ</t>
    </rPh>
    <rPh sb="75" eb="77">
      <t>ジョウキョウ</t>
    </rPh>
    <rPh sb="77" eb="78">
      <t>ヒョウ</t>
    </rPh>
    <rPh sb="79" eb="81">
      <t>コウセイ</t>
    </rPh>
    <rPh sb="81" eb="82">
      <t>ヒ</t>
    </rPh>
    <phoneticPr fontId="3"/>
  </si>
  <si>
    <t>Financial Institutions</t>
  </si>
  <si>
    <t>Foreigners</t>
    <phoneticPr fontId="26"/>
  </si>
  <si>
    <r>
      <rPr>
        <sz val="8"/>
        <rFont val="ＭＳ Ｐゴシック"/>
        <family val="3"/>
        <charset val="128"/>
      </rPr>
      <t>外国人</t>
    </r>
    <rPh sb="0" eb="2">
      <t>ガイコク</t>
    </rPh>
    <rPh sb="2" eb="3">
      <t>ジン</t>
    </rPh>
    <phoneticPr fontId="26"/>
  </si>
  <si>
    <t>Individuals &amp; Others</t>
    <phoneticPr fontId="26"/>
  </si>
  <si>
    <r>
      <rPr>
        <sz val="8"/>
        <rFont val="ＭＳ Ｐゴシック"/>
        <family val="3"/>
        <charset val="128"/>
      </rPr>
      <t>個人・その他</t>
    </r>
    <rPh sb="0" eb="2">
      <t>コジン</t>
    </rPh>
    <rPh sb="5" eb="6">
      <t>タ</t>
    </rPh>
    <phoneticPr fontId="26"/>
  </si>
  <si>
    <t>Other Companies</t>
    <phoneticPr fontId="26"/>
  </si>
  <si>
    <r>
      <rPr>
        <sz val="8"/>
        <rFont val="ＭＳ Ｐゴシック"/>
        <family val="3"/>
        <charset val="128"/>
      </rPr>
      <t>その他国内法人</t>
    </r>
    <rPh sb="2" eb="3">
      <t>タ</t>
    </rPh>
    <rPh sb="3" eb="5">
      <t>コクナイ</t>
    </rPh>
    <rPh sb="5" eb="7">
      <t>ホウジン</t>
    </rPh>
    <phoneticPr fontId="26"/>
  </si>
  <si>
    <t>Securities Companies</t>
    <phoneticPr fontId="26"/>
  </si>
  <si>
    <r>
      <rPr>
        <sz val="8"/>
        <rFont val="ＭＳ Ｐゴシック"/>
        <family val="3"/>
        <charset val="128"/>
      </rPr>
      <t>証券会社</t>
    </r>
    <rPh sb="0" eb="2">
      <t>ショウケン</t>
    </rPh>
    <rPh sb="2" eb="4">
      <t>カイシャ</t>
    </rPh>
    <phoneticPr fontId="26"/>
  </si>
  <si>
    <t>Treasury Stock</t>
    <phoneticPr fontId="26"/>
  </si>
  <si>
    <r>
      <rPr>
        <sz val="8"/>
        <rFont val="ＭＳ Ｐゴシック"/>
        <family val="3"/>
        <charset val="128"/>
      </rPr>
      <t>自己名義株式</t>
    </r>
    <rPh sb="0" eb="2">
      <t>ジコ</t>
    </rPh>
    <rPh sb="2" eb="4">
      <t>メイギ</t>
    </rPh>
    <rPh sb="4" eb="6">
      <t>カブシキ</t>
    </rPh>
    <phoneticPr fontId="26"/>
  </si>
  <si>
    <r>
      <t>Tota</t>
    </r>
    <r>
      <rPr>
        <sz val="7.5"/>
        <rFont val="ＭＳ Ｐゴシック"/>
        <family val="3"/>
        <charset val="128"/>
      </rPr>
      <t>ｌ</t>
    </r>
    <phoneticPr fontId="26"/>
  </si>
  <si>
    <r>
      <rPr>
        <b/>
        <sz val="14"/>
        <rFont val="ＭＳ Ｐゴシック"/>
        <family val="3"/>
        <charset val="128"/>
      </rPr>
      <t>　</t>
    </r>
    <r>
      <rPr>
        <b/>
        <sz val="14"/>
        <rFont val="Myriad Web"/>
        <family val="2"/>
      </rPr>
      <t xml:space="preserve">Reference Materials   </t>
    </r>
    <r>
      <rPr>
        <b/>
        <sz val="14"/>
        <rFont val="ＭＳ Ｐゴシック"/>
        <family val="3"/>
        <charset val="128"/>
      </rPr>
      <t>参考データ</t>
    </r>
    <r>
      <rPr>
        <b/>
        <sz val="14"/>
        <rFont val="Myriad Web"/>
        <family val="2"/>
      </rPr>
      <t xml:space="preserve"> 4</t>
    </r>
    <rPh sb="23" eb="25">
      <t>サンコウ</t>
    </rPh>
    <phoneticPr fontId="3"/>
  </si>
  <si>
    <r>
      <rPr>
        <b/>
        <sz val="8"/>
        <rFont val="ＭＳ Ｐゴシック"/>
        <family val="3"/>
        <charset val="128"/>
      </rPr>
      <t>合計</t>
    </r>
  </si>
  <si>
    <r>
      <rPr>
        <sz val="12"/>
        <rFont val="ＭＳ Ｐゴシック"/>
        <family val="3"/>
        <charset val="128"/>
      </rPr>
      <t>　</t>
    </r>
    <r>
      <rPr>
        <sz val="12"/>
        <rFont val="Myriad Web"/>
        <family val="2"/>
      </rPr>
      <t xml:space="preserve">Depreciation (Consolidated)   </t>
    </r>
    <r>
      <rPr>
        <sz val="12"/>
        <rFont val="ＭＳ Ｐゴシック"/>
        <family val="3"/>
        <charset val="128"/>
      </rPr>
      <t>減価償却費（連結）</t>
    </r>
    <phoneticPr fontId="3"/>
  </si>
  <si>
    <r>
      <rPr>
        <sz val="12"/>
        <rFont val="ＭＳ Ｐゴシック"/>
        <family val="3"/>
        <charset val="128"/>
      </rPr>
      <t>　</t>
    </r>
    <r>
      <rPr>
        <sz val="12"/>
        <rFont val="Myriad Web"/>
        <family val="2"/>
      </rPr>
      <t xml:space="preserve">Capital Investments (Consolidated)   </t>
    </r>
    <r>
      <rPr>
        <sz val="12"/>
        <rFont val="ＭＳ Ｐゴシック"/>
        <family val="3"/>
        <charset val="128"/>
      </rPr>
      <t>設備投資額（連結）</t>
    </r>
    <phoneticPr fontId="3"/>
  </si>
  <si>
    <r>
      <rPr>
        <b/>
        <sz val="8"/>
        <rFont val="ＭＳ Ｐゴシック"/>
        <family val="3"/>
        <charset val="128"/>
      </rPr>
      <t>負債純資産合計</t>
    </r>
    <phoneticPr fontId="26"/>
  </si>
  <si>
    <t>Total liabilities and net assets</t>
    <phoneticPr fontId="26"/>
  </si>
  <si>
    <r>
      <rPr>
        <b/>
        <sz val="8"/>
        <rFont val="ＭＳ Ｐゴシック"/>
        <family val="3"/>
        <charset val="128"/>
      </rPr>
      <t>純資産合計</t>
    </r>
    <phoneticPr fontId="26"/>
  </si>
  <si>
    <r>
      <rPr>
        <sz val="8"/>
        <rFont val="ＭＳ Ｐゴシック"/>
        <family val="3"/>
        <charset val="128"/>
      </rPr>
      <t>新株予約権</t>
    </r>
    <phoneticPr fontId="26"/>
  </si>
  <si>
    <t>評価・換算差額等合計</t>
    <phoneticPr fontId="26"/>
  </si>
  <si>
    <t>Total valuation and translation adjustments</t>
    <phoneticPr fontId="26"/>
  </si>
  <si>
    <r>
      <rPr>
        <sz val="8"/>
        <rFont val="ＭＳ Ｐゴシック"/>
        <family val="3"/>
        <charset val="128"/>
      </rPr>
      <t>繰延ヘッジ損益</t>
    </r>
    <phoneticPr fontId="26"/>
  </si>
  <si>
    <t>Deferred gains or losses on hedges</t>
    <phoneticPr fontId="26"/>
  </si>
  <si>
    <r>
      <rPr>
        <sz val="8"/>
        <rFont val="ＭＳ Ｐゴシック"/>
        <family val="3"/>
        <charset val="128"/>
      </rPr>
      <t>その他有価証券評価差額金</t>
    </r>
    <phoneticPr fontId="26"/>
  </si>
  <si>
    <t>Valuation difference on available-for-sale securities</t>
    <phoneticPr fontId="26"/>
  </si>
  <si>
    <t>評価・換算差額等</t>
    <phoneticPr fontId="26"/>
  </si>
  <si>
    <t>Valuation and translation adjustments</t>
    <phoneticPr fontId="26"/>
  </si>
  <si>
    <r>
      <rPr>
        <b/>
        <sz val="8"/>
        <rFont val="ＭＳ Ｐゴシック"/>
        <family val="3"/>
        <charset val="128"/>
      </rPr>
      <t>株主資本合計</t>
    </r>
    <phoneticPr fontId="26"/>
  </si>
  <si>
    <r>
      <rPr>
        <sz val="8"/>
        <rFont val="ＭＳ Ｐゴシック"/>
        <family val="3"/>
        <charset val="128"/>
      </rPr>
      <t>自己株式</t>
    </r>
    <phoneticPr fontId="26"/>
  </si>
  <si>
    <r>
      <rPr>
        <sz val="8"/>
        <rFont val="ＭＳ Ｐゴシック"/>
        <family val="3"/>
        <charset val="128"/>
      </rPr>
      <t>利益剰余金</t>
    </r>
    <phoneticPr fontId="26"/>
  </si>
  <si>
    <r>
      <rPr>
        <sz val="8"/>
        <rFont val="ＭＳ Ｐゴシック"/>
        <family val="3"/>
        <charset val="128"/>
      </rPr>
      <t>固定負債合計</t>
    </r>
    <phoneticPr fontId="26"/>
  </si>
  <si>
    <t>Total noncurrent liabilities</t>
    <phoneticPr fontId="26"/>
  </si>
  <si>
    <r>
      <rPr>
        <sz val="8"/>
        <rFont val="ＭＳ Ｐゴシック"/>
        <family val="3"/>
        <charset val="128"/>
      </rPr>
      <t>その他の固定負債</t>
    </r>
    <r>
      <rPr>
        <sz val="8"/>
        <rFont val="Myriad Web"/>
        <family val="2"/>
      </rPr>
      <t xml:space="preserve"> </t>
    </r>
    <phoneticPr fontId="26"/>
  </si>
  <si>
    <r>
      <rPr>
        <sz val="8"/>
        <rFont val="ＭＳ Ｐゴシック"/>
        <family val="3"/>
        <charset val="128"/>
      </rPr>
      <t>社債</t>
    </r>
    <phoneticPr fontId="26"/>
  </si>
  <si>
    <r>
      <rPr>
        <sz val="8"/>
        <rFont val="ＭＳ Ｐゴシック"/>
        <family val="3"/>
        <charset val="128"/>
      </rPr>
      <t>固定負債</t>
    </r>
    <phoneticPr fontId="26"/>
  </si>
  <si>
    <r>
      <rPr>
        <sz val="8"/>
        <rFont val="ＭＳ Ｐゴシック"/>
        <family val="3"/>
        <charset val="128"/>
      </rPr>
      <t>その他の流動負債</t>
    </r>
    <r>
      <rPr>
        <sz val="8"/>
        <rFont val="Myriad Web"/>
        <family val="2"/>
      </rPr>
      <t xml:space="preserve"> </t>
    </r>
    <phoneticPr fontId="26"/>
  </si>
  <si>
    <t>未成工事受入金・前受金</t>
    <phoneticPr fontId="26"/>
  </si>
  <si>
    <t>Advances received on uncompleted construction contracts and advances received</t>
    <phoneticPr fontId="26"/>
  </si>
  <si>
    <r>
      <rPr>
        <sz val="8"/>
        <rFont val="ＭＳ Ｐゴシック"/>
        <family val="3"/>
        <charset val="128"/>
      </rPr>
      <t>支払手形･工事未払金等</t>
    </r>
    <phoneticPr fontId="26"/>
  </si>
  <si>
    <r>
      <rPr>
        <b/>
        <sz val="8"/>
        <rFont val="ＭＳ Ｐゴシック"/>
        <family val="3"/>
        <charset val="128"/>
      </rPr>
      <t>資産合計</t>
    </r>
    <phoneticPr fontId="26"/>
  </si>
  <si>
    <t>Total noncurrent assets</t>
    <phoneticPr fontId="26"/>
  </si>
  <si>
    <r>
      <rPr>
        <sz val="8"/>
        <rFont val="ＭＳ Ｐゴシック"/>
        <family val="3"/>
        <charset val="128"/>
      </rPr>
      <t>土地</t>
    </r>
    <phoneticPr fontId="26"/>
  </si>
  <si>
    <r>
      <rPr>
        <sz val="8"/>
        <rFont val="ＭＳ Ｐゴシック"/>
        <family val="3"/>
        <charset val="128"/>
      </rPr>
      <t>建物及び構築物</t>
    </r>
    <phoneticPr fontId="26"/>
  </si>
  <si>
    <t>Buildings and structures</t>
    <phoneticPr fontId="26"/>
  </si>
  <si>
    <r>
      <rPr>
        <sz val="8"/>
        <rFont val="ＭＳ Ｐゴシック"/>
        <family val="3"/>
        <charset val="128"/>
      </rPr>
      <t>有形固定資産</t>
    </r>
    <r>
      <rPr>
        <sz val="8"/>
        <rFont val="Myriad Web"/>
        <family val="2"/>
      </rPr>
      <t xml:space="preserve"> </t>
    </r>
    <phoneticPr fontId="26"/>
  </si>
  <si>
    <r>
      <rPr>
        <b/>
        <sz val="8"/>
        <rFont val="ＭＳ Ｐゴシック"/>
        <family val="3"/>
        <charset val="128"/>
      </rPr>
      <t>流動資産合計</t>
    </r>
    <phoneticPr fontId="26"/>
  </si>
  <si>
    <r>
      <rPr>
        <sz val="8"/>
        <rFont val="ＭＳ Ｐゴシック"/>
        <family val="3"/>
        <charset val="128"/>
      </rPr>
      <t>貸倒引当金</t>
    </r>
    <r>
      <rPr>
        <sz val="8"/>
        <rFont val="Myriad Web"/>
        <family val="2"/>
      </rPr>
      <t xml:space="preserve"> </t>
    </r>
    <phoneticPr fontId="26"/>
  </si>
  <si>
    <t>マンション</t>
    <phoneticPr fontId="26"/>
  </si>
  <si>
    <t>Condominiums for sale</t>
  </si>
  <si>
    <t>戸建</t>
    <rPh sb="0" eb="2">
      <t>コダテ</t>
    </rPh>
    <phoneticPr fontId="26"/>
  </si>
  <si>
    <t>Single-family houses for sale</t>
  </si>
  <si>
    <r>
      <rPr>
        <sz val="8"/>
        <rFont val="ＭＳ Ｐゴシック"/>
        <family val="3"/>
        <charset val="128"/>
      </rPr>
      <t>販売用建物</t>
    </r>
    <phoneticPr fontId="26"/>
  </si>
  <si>
    <t>マンション</t>
    <phoneticPr fontId="26"/>
  </si>
  <si>
    <t>Costs on uncompleted construction contracts</t>
    <phoneticPr fontId="26"/>
  </si>
  <si>
    <t>Short-term investment securities</t>
    <phoneticPr fontId="26"/>
  </si>
  <si>
    <t>Notes and accounts receivable from completed construction contracts and other</t>
    <phoneticPr fontId="26"/>
  </si>
  <si>
    <t>Cash and deposits</t>
    <phoneticPr fontId="26"/>
  </si>
  <si>
    <r>
      <rPr>
        <sz val="8"/>
        <rFont val="ＭＳ Ｐゴシック"/>
        <family val="3"/>
        <charset val="128"/>
      </rPr>
      <t>流動資産</t>
    </r>
    <r>
      <rPr>
        <sz val="8"/>
        <rFont val="Myriad Web"/>
        <family val="2"/>
      </rPr>
      <t xml:space="preserve"> </t>
    </r>
    <phoneticPr fontId="26"/>
  </si>
  <si>
    <t>Current assets</t>
    <phoneticPr fontId="26"/>
  </si>
  <si>
    <r>
      <rPr>
        <b/>
        <sz val="8"/>
        <rFont val="ＭＳ Ｐゴシック"/>
        <family val="3"/>
        <charset val="128"/>
      </rPr>
      <t>資産の部</t>
    </r>
    <phoneticPr fontId="3"/>
  </si>
  <si>
    <t>Assets</t>
    <phoneticPr fontId="26"/>
  </si>
  <si>
    <r>
      <rPr>
        <sz val="12"/>
        <rFont val="ＭＳ Ｐゴシック"/>
        <family val="3"/>
        <charset val="128"/>
      </rPr>
      <t>　</t>
    </r>
    <r>
      <rPr>
        <sz val="12"/>
        <rFont val="Myriad Web"/>
        <family val="2"/>
      </rPr>
      <t xml:space="preserve">Non-Consolidated Balance Sheets    </t>
    </r>
    <r>
      <rPr>
        <sz val="12"/>
        <rFont val="ＭＳ Ｐゴシック"/>
        <family val="3"/>
        <charset val="128"/>
      </rPr>
      <t>貸借対照表</t>
    </r>
    <phoneticPr fontId="3"/>
  </si>
  <si>
    <r>
      <rPr>
        <b/>
        <sz val="14"/>
        <rFont val="ＭＳ Ｐゴシック"/>
        <family val="3"/>
        <charset val="128"/>
      </rPr>
      <t>　</t>
    </r>
    <r>
      <rPr>
        <b/>
        <sz val="14"/>
        <rFont val="Myriad Web"/>
        <family val="2"/>
      </rPr>
      <t xml:space="preserve">Financial Data (Non-Consolidated)   </t>
    </r>
    <r>
      <rPr>
        <b/>
        <sz val="14"/>
        <rFont val="ＭＳ Ｐゴシック"/>
        <family val="3"/>
        <charset val="128"/>
      </rPr>
      <t>財務データ（個別）</t>
    </r>
    <r>
      <rPr>
        <b/>
        <sz val="14"/>
        <rFont val="Myriad Web"/>
        <family val="2"/>
      </rPr>
      <t xml:space="preserve"> 1</t>
    </r>
    <rPh sb="37" eb="39">
      <t>ザイム</t>
    </rPh>
    <rPh sb="43" eb="45">
      <t>コベツ</t>
    </rPh>
    <phoneticPr fontId="3"/>
  </si>
  <si>
    <t>当期純利益</t>
    <phoneticPr fontId="26"/>
  </si>
  <si>
    <t>Net income</t>
    <phoneticPr fontId="26"/>
  </si>
  <si>
    <t>Extraordinary income</t>
    <phoneticPr fontId="26"/>
  </si>
  <si>
    <r>
      <rPr>
        <sz val="8"/>
        <rFont val="ＭＳ Ｐゴシック"/>
        <family val="3"/>
        <charset val="128"/>
      </rPr>
      <t>営業外費用計</t>
    </r>
    <phoneticPr fontId="26"/>
  </si>
  <si>
    <r>
      <rPr>
        <sz val="12"/>
        <rFont val="ＭＳ Ｐゴシック"/>
        <family val="3"/>
        <charset val="128"/>
      </rPr>
      <t>　</t>
    </r>
    <r>
      <rPr>
        <sz val="12"/>
        <rFont val="Myriad Web"/>
        <family val="2"/>
      </rPr>
      <t xml:space="preserve">Non-Consolidated Statements of Income    </t>
    </r>
    <r>
      <rPr>
        <sz val="12"/>
        <rFont val="ＭＳ Ｐゴシック"/>
        <family val="3"/>
        <charset val="128"/>
      </rPr>
      <t>損益計算書</t>
    </r>
    <rPh sb="42" eb="44">
      <t>ソンエキ</t>
    </rPh>
    <rPh sb="44" eb="47">
      <t>ケイサンショ</t>
    </rPh>
    <phoneticPr fontId="3"/>
  </si>
  <si>
    <r>
      <rPr>
        <b/>
        <sz val="14"/>
        <rFont val="ＭＳ Ｐゴシック"/>
        <family val="3"/>
        <charset val="128"/>
      </rPr>
      <t>　</t>
    </r>
    <r>
      <rPr>
        <b/>
        <sz val="14"/>
        <rFont val="Myriad Web"/>
        <family val="2"/>
      </rPr>
      <t xml:space="preserve">Financial Data (Non-Consolidated)   </t>
    </r>
    <r>
      <rPr>
        <b/>
        <sz val="14"/>
        <rFont val="ＭＳ Ｐゴシック"/>
        <family val="3"/>
        <charset val="128"/>
      </rPr>
      <t>財務データ（個別）</t>
    </r>
    <r>
      <rPr>
        <b/>
        <sz val="14"/>
        <rFont val="Myriad Web"/>
        <family val="2"/>
      </rPr>
      <t xml:space="preserve"> 2</t>
    </r>
    <rPh sb="37" eb="39">
      <t>ザイム</t>
    </rPh>
    <rPh sb="43" eb="45">
      <t>コベツ</t>
    </rPh>
    <phoneticPr fontId="3"/>
  </si>
  <si>
    <t>Condominiums (for sale)</t>
    <phoneticPr fontId="26"/>
  </si>
  <si>
    <t>土地</t>
    <rPh sb="0" eb="2">
      <t>トチ</t>
    </rPh>
    <phoneticPr fontId="26"/>
  </si>
  <si>
    <r>
      <t>Land</t>
    </r>
    <r>
      <rPr>
        <sz val="6"/>
        <rFont val="Myriad Web"/>
        <family val="2"/>
      </rPr>
      <t xml:space="preserve"> (including residential lots of housing development projects)</t>
    </r>
    <phoneticPr fontId="26"/>
  </si>
  <si>
    <t>分譲住宅</t>
    <rPh sb="0" eb="2">
      <t>ブンジョウ</t>
    </rPh>
    <rPh sb="2" eb="4">
      <t>ジュウタク</t>
    </rPh>
    <phoneticPr fontId="26"/>
  </si>
  <si>
    <t>Houses in housing development projects</t>
    <phoneticPr fontId="26"/>
  </si>
  <si>
    <t>戸建住宅</t>
    <rPh sb="0" eb="2">
      <t>コダテ</t>
    </rPh>
    <rPh sb="2" eb="4">
      <t>ジュウタク</t>
    </rPh>
    <phoneticPr fontId="26"/>
  </si>
  <si>
    <t>Custom-built houses</t>
    <phoneticPr fontId="26"/>
  </si>
  <si>
    <t>住宅</t>
    <rPh sb="0" eb="2">
      <t>ジュウタク</t>
    </rPh>
    <phoneticPr fontId="3"/>
  </si>
  <si>
    <t>Single-Family Houses</t>
    <phoneticPr fontId="26"/>
  </si>
  <si>
    <r>
      <rPr>
        <sz val="7"/>
        <rFont val="A-OTF 新ゴ Pro L"/>
        <family val="3"/>
        <charset val="128"/>
      </rPr>
      <t>（</t>
    </r>
    <r>
      <rPr>
        <sz val="7"/>
        <rFont val="Myriad Web"/>
        <family val="2"/>
      </rPr>
      <t>%</t>
    </r>
    <r>
      <rPr>
        <sz val="7"/>
        <rFont val="A-OTF 新ゴ Pro L"/>
        <family val="3"/>
        <charset val="128"/>
      </rPr>
      <t>）</t>
    </r>
    <phoneticPr fontId="3"/>
  </si>
  <si>
    <r>
      <rPr>
        <sz val="12"/>
        <rFont val="ＭＳ Ｐゴシック"/>
        <family val="3"/>
        <charset val="128"/>
      </rPr>
      <t>　</t>
    </r>
    <r>
      <rPr>
        <sz val="12"/>
        <rFont val="Myriad Web"/>
        <family val="2"/>
      </rPr>
      <t xml:space="preserve">Gross Profit Ratio by Business Segment (Non-Consolidated)   </t>
    </r>
    <r>
      <rPr>
        <sz val="12"/>
        <rFont val="ＭＳ Ｐゴシック"/>
        <family val="3"/>
        <charset val="128"/>
      </rPr>
      <t>事業別　売上総利益率</t>
    </r>
    <r>
      <rPr>
        <sz val="12"/>
        <rFont val="Myriad Web"/>
        <family val="2"/>
      </rPr>
      <t xml:space="preserve"> </t>
    </r>
    <rPh sb="61" eb="63">
      <t>ジギョウ</t>
    </rPh>
    <rPh sb="63" eb="64">
      <t>ベツ</t>
    </rPh>
    <rPh sb="65" eb="67">
      <t>ウリアゲ</t>
    </rPh>
    <rPh sb="67" eb="68">
      <t>ソウ</t>
    </rPh>
    <rPh sb="68" eb="70">
      <t>リエキ</t>
    </rPh>
    <rPh sb="70" eb="71">
      <t>リツ</t>
    </rPh>
    <phoneticPr fontId="3"/>
  </si>
  <si>
    <t>Logistics, Business &amp; Corporate Facilities</t>
    <phoneticPr fontId="26"/>
  </si>
  <si>
    <t>Commercial Facilities</t>
    <phoneticPr fontId="26"/>
  </si>
  <si>
    <t>Condominiums (for sale)</t>
    <phoneticPr fontId="26"/>
  </si>
  <si>
    <t>集合住宅</t>
    <rPh sb="0" eb="2">
      <t>シュウゴウ</t>
    </rPh>
    <rPh sb="2" eb="4">
      <t>ジュウタク</t>
    </rPh>
    <phoneticPr fontId="3"/>
  </si>
  <si>
    <t>Rental Housing</t>
    <phoneticPr fontId="26"/>
  </si>
  <si>
    <r>
      <rPr>
        <sz val="12"/>
        <rFont val="ＭＳ Ｐゴシック"/>
        <family val="3"/>
        <charset val="128"/>
      </rPr>
      <t>　</t>
    </r>
    <r>
      <rPr>
        <sz val="12"/>
        <rFont val="Myriad Web"/>
        <family val="2"/>
      </rPr>
      <t xml:space="preserve">Sales by Business Segment (Non-Consolidated)   </t>
    </r>
    <r>
      <rPr>
        <sz val="12"/>
        <rFont val="ＭＳ Ｐゴシック"/>
        <family val="3"/>
        <charset val="128"/>
      </rPr>
      <t>事業別　売上高</t>
    </r>
    <rPh sb="48" eb="50">
      <t>ジギョウ</t>
    </rPh>
    <rPh sb="50" eb="51">
      <t>ベツ</t>
    </rPh>
    <rPh sb="52" eb="54">
      <t>ウリアゲ</t>
    </rPh>
    <rPh sb="54" eb="55">
      <t>タカ</t>
    </rPh>
    <phoneticPr fontId="3"/>
  </si>
  <si>
    <r>
      <rPr>
        <sz val="12"/>
        <rFont val="ＭＳ Ｐゴシック"/>
        <family val="3"/>
        <charset val="128"/>
      </rPr>
      <t>　</t>
    </r>
    <r>
      <rPr>
        <sz val="12"/>
        <rFont val="Myriad Web"/>
        <family val="2"/>
      </rPr>
      <t xml:space="preserve">Orders Received by Business Segment (Non-Consolidated)   </t>
    </r>
    <r>
      <rPr>
        <sz val="12"/>
        <rFont val="ＭＳ Ｐゴシック"/>
        <family val="3"/>
        <charset val="128"/>
      </rPr>
      <t>事業別　受注高</t>
    </r>
    <rPh sb="58" eb="60">
      <t>ジギョウ</t>
    </rPh>
    <rPh sb="60" eb="61">
      <t>ベツ</t>
    </rPh>
    <rPh sb="62" eb="64">
      <t>ジュチュウ</t>
    </rPh>
    <rPh sb="64" eb="65">
      <t>タカ</t>
    </rPh>
    <phoneticPr fontId="3"/>
  </si>
  <si>
    <r>
      <rPr>
        <sz val="12"/>
        <rFont val="ＭＳ Ｐゴシック"/>
        <family val="3"/>
        <charset val="128"/>
      </rPr>
      <t>　</t>
    </r>
    <r>
      <rPr>
        <sz val="12"/>
        <rFont val="Myriad Web"/>
        <family val="2"/>
      </rPr>
      <t xml:space="preserve">Consolidated Balance Sheets    </t>
    </r>
    <r>
      <rPr>
        <sz val="12"/>
        <rFont val="ＭＳ Ｐゴシック"/>
        <family val="3"/>
        <charset val="128"/>
      </rPr>
      <t>連結貸借対照表</t>
    </r>
    <phoneticPr fontId="3"/>
  </si>
  <si>
    <r>
      <rPr>
        <sz val="8"/>
        <rFont val="ＭＳ Ｐゴシック"/>
        <family val="3"/>
        <charset val="128"/>
      </rPr>
      <t>未成工事支出金</t>
    </r>
    <phoneticPr fontId="26"/>
  </si>
  <si>
    <r>
      <rPr>
        <sz val="8"/>
        <rFont val="ＭＳ Ｐゴシック"/>
        <family val="3"/>
        <charset val="128"/>
      </rPr>
      <t>販売用土地</t>
    </r>
    <phoneticPr fontId="26"/>
  </si>
  <si>
    <r>
      <rPr>
        <sz val="8"/>
        <rFont val="ＭＳ Ｐゴシック"/>
        <family val="3"/>
        <charset val="128"/>
      </rPr>
      <t>固定資産</t>
    </r>
    <phoneticPr fontId="26"/>
  </si>
  <si>
    <r>
      <rPr>
        <b/>
        <sz val="8"/>
        <rFont val="ＭＳ Ｐゴシック"/>
        <family val="3"/>
        <charset val="128"/>
      </rPr>
      <t>負債の部</t>
    </r>
    <phoneticPr fontId="26"/>
  </si>
  <si>
    <r>
      <rPr>
        <sz val="8"/>
        <rFont val="ＭＳ Ｐゴシック"/>
        <family val="3"/>
        <charset val="128"/>
      </rPr>
      <t>一年以内返済予定の長期借入金</t>
    </r>
    <phoneticPr fontId="26"/>
  </si>
  <si>
    <r>
      <rPr>
        <b/>
        <sz val="8"/>
        <rFont val="ＭＳ Ｐゴシック"/>
        <family val="3"/>
        <charset val="128"/>
      </rPr>
      <t>流動負債合計</t>
    </r>
    <phoneticPr fontId="26"/>
  </si>
  <si>
    <r>
      <rPr>
        <sz val="8"/>
        <rFont val="ＭＳ Ｐゴシック"/>
        <family val="3"/>
        <charset val="128"/>
      </rPr>
      <t>長期借入金</t>
    </r>
    <r>
      <rPr>
        <sz val="8"/>
        <rFont val="Myriad Web"/>
        <family val="2"/>
      </rPr>
      <t xml:space="preserve"> </t>
    </r>
    <phoneticPr fontId="26"/>
  </si>
  <si>
    <r>
      <rPr>
        <b/>
        <sz val="8"/>
        <rFont val="ＭＳ Ｐゴシック"/>
        <family val="3"/>
        <charset val="128"/>
      </rPr>
      <t>負債合計</t>
    </r>
    <phoneticPr fontId="26"/>
  </si>
  <si>
    <r>
      <rPr>
        <sz val="8"/>
        <rFont val="ＭＳ Ｐゴシック"/>
        <family val="3"/>
        <charset val="128"/>
      </rPr>
      <t>株主資本</t>
    </r>
    <phoneticPr fontId="26"/>
  </si>
  <si>
    <r>
      <rPr>
        <b/>
        <sz val="8"/>
        <rFont val="ＭＳ Ｐゴシック"/>
        <family val="3"/>
        <charset val="128"/>
      </rPr>
      <t>株主資本合計</t>
    </r>
    <phoneticPr fontId="26"/>
  </si>
  <si>
    <r>
      <rPr>
        <sz val="8"/>
        <rFont val="ＭＳ Ｐゴシック"/>
        <family val="3"/>
        <charset val="128"/>
      </rPr>
      <t>その他の包括利益累計額合計</t>
    </r>
    <phoneticPr fontId="26"/>
  </si>
  <si>
    <r>
      <rPr>
        <sz val="8"/>
        <rFont val="ＭＳ Ｐゴシック"/>
        <family val="3"/>
        <charset val="128"/>
      </rPr>
      <t>金融機関</t>
    </r>
    <rPh sb="0" eb="2">
      <t>キンユウ</t>
    </rPh>
    <rPh sb="2" eb="4">
      <t>キカン</t>
    </rPh>
    <phoneticPr fontId="26"/>
  </si>
  <si>
    <r>
      <rPr>
        <sz val="7"/>
        <rFont val="ＭＳ Ｐゴシック"/>
        <family val="3"/>
        <charset val="128"/>
      </rPr>
      <t>（￥</t>
    </r>
    <r>
      <rPr>
        <sz val="7"/>
        <rFont val="Myriad Web"/>
        <family val="2"/>
      </rPr>
      <t xml:space="preserve">Million / </t>
    </r>
    <r>
      <rPr>
        <sz val="7"/>
        <rFont val="ＭＳ Ｐゴシック"/>
        <family val="3"/>
        <charset val="128"/>
      </rPr>
      <t>百万円）</t>
    </r>
    <phoneticPr fontId="3"/>
  </si>
  <si>
    <r>
      <rPr>
        <sz val="12"/>
        <rFont val="ＭＳ Ｐゴシック"/>
        <family val="3"/>
        <charset val="128"/>
      </rPr>
      <t>営業利益</t>
    </r>
    <rPh sb="0" eb="2">
      <t>エイギョウ</t>
    </rPh>
    <rPh sb="2" eb="4">
      <t>リエキ</t>
    </rPh>
    <phoneticPr fontId="26"/>
  </si>
  <si>
    <r>
      <rPr>
        <sz val="12"/>
        <rFont val="ＭＳ Ｐゴシック"/>
        <family val="3"/>
        <charset val="128"/>
      </rPr>
      <t>営業利益率</t>
    </r>
    <rPh sb="0" eb="2">
      <t>エイギョウ</t>
    </rPh>
    <rPh sb="2" eb="4">
      <t>リエキ</t>
    </rPh>
    <rPh sb="4" eb="5">
      <t>リツ</t>
    </rPh>
    <phoneticPr fontId="26"/>
  </si>
  <si>
    <r>
      <rPr>
        <b/>
        <sz val="14"/>
        <rFont val="ＭＳ Ｐゴシック"/>
        <family val="3"/>
        <charset val="128"/>
      </rPr>
      <t>　</t>
    </r>
    <r>
      <rPr>
        <b/>
        <sz val="14"/>
        <rFont val="Myriad Web"/>
        <family val="2"/>
      </rPr>
      <t xml:space="preserve">Operating Data   </t>
    </r>
    <r>
      <rPr>
        <b/>
        <sz val="14"/>
        <rFont val="ＭＳ Ｐゴシック"/>
        <family val="3"/>
        <charset val="128"/>
      </rPr>
      <t>事業データ</t>
    </r>
    <r>
      <rPr>
        <b/>
        <sz val="14"/>
        <rFont val="Myriad Web"/>
        <family val="2"/>
      </rPr>
      <t xml:space="preserve"> 1</t>
    </r>
    <rPh sb="18" eb="20">
      <t>ジギョウ</t>
    </rPh>
    <phoneticPr fontId="3"/>
  </si>
  <si>
    <r>
      <rPr>
        <b/>
        <sz val="14"/>
        <rFont val="ＭＳ Ｐゴシック"/>
        <family val="3"/>
        <charset val="128"/>
      </rPr>
      <t>　</t>
    </r>
    <r>
      <rPr>
        <b/>
        <sz val="14"/>
        <rFont val="Myriad Web"/>
        <family val="2"/>
      </rPr>
      <t xml:space="preserve">Operating Data   </t>
    </r>
    <r>
      <rPr>
        <b/>
        <sz val="14"/>
        <rFont val="ＭＳ Ｐゴシック"/>
        <family val="3"/>
        <charset val="128"/>
      </rPr>
      <t>事業データ</t>
    </r>
    <r>
      <rPr>
        <b/>
        <sz val="14"/>
        <rFont val="Myriad Web"/>
        <family val="2"/>
      </rPr>
      <t xml:space="preserve"> 2</t>
    </r>
    <rPh sb="18" eb="20">
      <t>ジギョウ</t>
    </rPh>
    <phoneticPr fontId="3"/>
  </si>
  <si>
    <r>
      <rPr>
        <b/>
        <sz val="14"/>
        <rFont val="ＭＳ Ｐゴシック"/>
        <family val="3"/>
        <charset val="128"/>
      </rPr>
      <t>　</t>
    </r>
    <r>
      <rPr>
        <b/>
        <sz val="14"/>
        <rFont val="Myriad Web"/>
        <family val="2"/>
      </rPr>
      <t xml:space="preserve">Operating Data   </t>
    </r>
    <r>
      <rPr>
        <b/>
        <sz val="14"/>
        <rFont val="ＭＳ Ｐゴシック"/>
        <family val="3"/>
        <charset val="128"/>
      </rPr>
      <t>事業データ</t>
    </r>
    <r>
      <rPr>
        <b/>
        <sz val="14"/>
        <rFont val="Myriad Web"/>
        <family val="2"/>
      </rPr>
      <t xml:space="preserve"> 3</t>
    </r>
    <rPh sb="18" eb="20">
      <t>ジギョウ</t>
    </rPh>
    <phoneticPr fontId="3"/>
  </si>
  <si>
    <r>
      <rPr>
        <b/>
        <sz val="14"/>
        <rFont val="ＭＳ Ｐゴシック"/>
        <family val="3"/>
        <charset val="128"/>
      </rPr>
      <t>　</t>
    </r>
    <r>
      <rPr>
        <b/>
        <sz val="14"/>
        <rFont val="Myriad Web"/>
        <family val="2"/>
      </rPr>
      <t xml:space="preserve">Index Data   </t>
    </r>
    <r>
      <rPr>
        <b/>
        <sz val="14"/>
        <rFont val="ＭＳ Ｐゴシック"/>
        <family val="3"/>
        <charset val="128"/>
      </rPr>
      <t>指標データ</t>
    </r>
    <r>
      <rPr>
        <b/>
        <sz val="14"/>
        <rFont val="Myriad Web"/>
        <family val="2"/>
      </rPr>
      <t xml:space="preserve"> 1</t>
    </r>
    <phoneticPr fontId="3"/>
  </si>
  <si>
    <r>
      <rPr>
        <sz val="12"/>
        <rFont val="ＭＳ Ｐゴシック"/>
        <family val="3"/>
        <charset val="128"/>
      </rPr>
      <t>　</t>
    </r>
    <r>
      <rPr>
        <sz val="12"/>
        <rFont val="Myriad Web"/>
        <family val="2"/>
      </rPr>
      <t xml:space="preserve">Profitability Indices (Consolidated)   </t>
    </r>
    <r>
      <rPr>
        <sz val="12"/>
        <rFont val="ＭＳ Ｐゴシック"/>
        <family val="3"/>
        <charset val="128"/>
      </rPr>
      <t>収益性指標（連結）</t>
    </r>
    <phoneticPr fontId="3"/>
  </si>
  <si>
    <r>
      <rPr>
        <sz val="7"/>
        <rFont val="ＭＳ Ｐゴシック"/>
        <family val="3"/>
        <charset val="128"/>
      </rPr>
      <t>（￥</t>
    </r>
    <r>
      <rPr>
        <sz val="7"/>
        <rFont val="Myriad Web"/>
        <family val="2"/>
      </rPr>
      <t xml:space="preserve">Million / </t>
    </r>
    <r>
      <rPr>
        <sz val="7"/>
        <rFont val="ＭＳ Ｐゴシック"/>
        <family val="3"/>
        <charset val="128"/>
      </rPr>
      <t>百万円）</t>
    </r>
    <phoneticPr fontId="3"/>
  </si>
  <si>
    <r>
      <rPr>
        <sz val="12"/>
        <rFont val="ＭＳ Ｐゴシック"/>
        <family val="3"/>
        <charset val="128"/>
      </rPr>
      <t>　</t>
    </r>
    <r>
      <rPr>
        <sz val="12"/>
        <rFont val="Myriad Web"/>
        <family val="2"/>
      </rPr>
      <t xml:space="preserve">Efficiency Indices (Consolidated)      </t>
    </r>
    <r>
      <rPr>
        <sz val="12"/>
        <rFont val="ＭＳ Ｐゴシック"/>
        <family val="3"/>
        <charset val="128"/>
      </rPr>
      <t>効率性指標（連結）</t>
    </r>
    <phoneticPr fontId="3"/>
  </si>
  <si>
    <r>
      <rPr>
        <sz val="12"/>
        <rFont val="ＭＳ Ｐゴシック"/>
        <family val="3"/>
        <charset val="128"/>
      </rPr>
      <t>　</t>
    </r>
    <r>
      <rPr>
        <sz val="12"/>
        <rFont val="Myriad Web"/>
        <family val="2"/>
      </rPr>
      <t xml:space="preserve">Productivity Indices (Consolidated)   </t>
    </r>
    <r>
      <rPr>
        <sz val="12"/>
        <rFont val="ＭＳ Ｐゴシック"/>
        <family val="3"/>
        <charset val="128"/>
      </rPr>
      <t>生産性指標（連結）</t>
    </r>
    <phoneticPr fontId="3"/>
  </si>
  <si>
    <r>
      <rPr>
        <sz val="8"/>
        <rFont val="ＭＳ Ｐゴシック"/>
        <family val="3"/>
        <charset val="128"/>
      </rPr>
      <t>期末従業員数（人）</t>
    </r>
    <phoneticPr fontId="3"/>
  </si>
  <si>
    <r>
      <rPr>
        <b/>
        <sz val="14"/>
        <color theme="1"/>
        <rFont val="ＭＳ Ｐゴシック"/>
        <family val="3"/>
        <charset val="128"/>
      </rPr>
      <t>　</t>
    </r>
    <r>
      <rPr>
        <b/>
        <sz val="14"/>
        <color theme="1"/>
        <rFont val="Myriad Web"/>
        <family val="2"/>
      </rPr>
      <t xml:space="preserve">Reference Materials   </t>
    </r>
    <r>
      <rPr>
        <b/>
        <sz val="14"/>
        <color theme="1"/>
        <rFont val="ＭＳ Ｐゴシック"/>
        <family val="3"/>
        <charset val="128"/>
      </rPr>
      <t>参考データ</t>
    </r>
    <r>
      <rPr>
        <b/>
        <sz val="14"/>
        <color theme="1"/>
        <rFont val="Myriad Web"/>
        <family val="2"/>
      </rPr>
      <t xml:space="preserve"> 1</t>
    </r>
    <rPh sb="23" eb="25">
      <t>サンコウ</t>
    </rPh>
    <phoneticPr fontId="3"/>
  </si>
  <si>
    <r>
      <rPr>
        <sz val="12"/>
        <color theme="1"/>
        <rFont val="ＭＳ Ｐゴシック"/>
        <family val="3"/>
        <charset val="128"/>
      </rPr>
      <t>　</t>
    </r>
    <r>
      <rPr>
        <sz val="12"/>
        <color theme="1"/>
        <rFont val="Myriad Web"/>
        <family val="2"/>
      </rPr>
      <t xml:space="preserve">Single-Family Houses Business   </t>
    </r>
    <r>
      <rPr>
        <sz val="12"/>
        <color theme="1"/>
        <rFont val="ＭＳ Ｐゴシック"/>
        <family val="3"/>
        <charset val="128"/>
      </rPr>
      <t>戸建住宅事業</t>
    </r>
    <rPh sb="33" eb="35">
      <t>コダ</t>
    </rPh>
    <rPh sb="35" eb="37">
      <t>ジュウタク</t>
    </rPh>
    <rPh sb="37" eb="39">
      <t>ジギョウ</t>
    </rPh>
    <phoneticPr fontId="3"/>
  </si>
  <si>
    <r>
      <rPr>
        <sz val="8"/>
        <color theme="1"/>
        <rFont val="ＭＳ Ｐゴシック"/>
        <family val="3"/>
        <charset val="128"/>
      </rPr>
      <t>住宅販売戸数</t>
    </r>
    <phoneticPr fontId="3"/>
  </si>
  <si>
    <r>
      <rPr>
        <sz val="8"/>
        <color theme="1"/>
        <rFont val="ＭＳ Ｐゴシック"/>
        <family val="3"/>
        <charset val="128"/>
      </rPr>
      <t>（</t>
    </r>
    <r>
      <rPr>
        <sz val="8"/>
        <color theme="1"/>
        <rFont val="Myriad Web"/>
        <family val="2"/>
      </rPr>
      <t xml:space="preserve">Units / </t>
    </r>
    <r>
      <rPr>
        <sz val="8"/>
        <color theme="1"/>
        <rFont val="ＭＳ Ｐゴシック"/>
        <family val="3"/>
        <charset val="128"/>
      </rPr>
      <t>戸）</t>
    </r>
    <phoneticPr fontId="26"/>
  </si>
  <si>
    <r>
      <rPr>
        <sz val="8"/>
        <color theme="1"/>
        <rFont val="ＭＳ Ｐゴシック"/>
        <family val="3"/>
        <charset val="128"/>
      </rPr>
      <t>戸建住宅</t>
    </r>
    <rPh sb="0" eb="2">
      <t>コダテ</t>
    </rPh>
    <rPh sb="2" eb="4">
      <t>ジュウタク</t>
    </rPh>
    <phoneticPr fontId="3"/>
  </si>
  <si>
    <r>
      <rPr>
        <sz val="8"/>
        <color theme="1"/>
        <rFont val="ＭＳ Ｐゴシック"/>
        <family val="3"/>
        <charset val="128"/>
      </rPr>
      <t>分譲住宅</t>
    </r>
    <rPh sb="0" eb="2">
      <t>ブンジョウ</t>
    </rPh>
    <rPh sb="2" eb="4">
      <t>ジュウタク</t>
    </rPh>
    <phoneticPr fontId="3"/>
  </si>
  <si>
    <r>
      <rPr>
        <sz val="8"/>
        <color theme="1"/>
        <rFont val="ＭＳ Ｐゴシック"/>
        <family val="3"/>
        <charset val="128"/>
      </rPr>
      <t>住宅展示場数</t>
    </r>
    <rPh sb="5" eb="6">
      <t>スウ</t>
    </rPh>
    <phoneticPr fontId="26"/>
  </si>
  <si>
    <r>
      <rPr>
        <sz val="8"/>
        <color theme="1"/>
        <rFont val="ＭＳ Ｐゴシック"/>
        <family val="3"/>
        <charset val="128"/>
      </rPr>
      <t>住宅展示場来場者数（組）</t>
    </r>
    <rPh sb="0" eb="2">
      <t>ジュウタク</t>
    </rPh>
    <rPh sb="2" eb="5">
      <t>テンジジョウ</t>
    </rPh>
    <rPh sb="5" eb="8">
      <t>ライジョウシャ</t>
    </rPh>
    <rPh sb="8" eb="9">
      <t>スウ</t>
    </rPh>
    <rPh sb="10" eb="11">
      <t>クミ</t>
    </rPh>
    <phoneticPr fontId="3"/>
  </si>
  <si>
    <r>
      <rPr>
        <sz val="8"/>
        <color theme="1"/>
        <rFont val="ＭＳ Ｐゴシック"/>
        <family val="3"/>
        <charset val="128"/>
      </rPr>
      <t>１展示場当たり住宅展示場
来場者数（組）</t>
    </r>
    <rPh sb="1" eb="4">
      <t>テンジジョウ</t>
    </rPh>
    <rPh sb="4" eb="5">
      <t>ア</t>
    </rPh>
    <rPh sb="7" eb="9">
      <t>ジュウタク</t>
    </rPh>
    <rPh sb="9" eb="12">
      <t>テンジジョウ</t>
    </rPh>
    <rPh sb="13" eb="16">
      <t>ライジョウシャ</t>
    </rPh>
    <rPh sb="16" eb="17">
      <t>スウ</t>
    </rPh>
    <rPh sb="18" eb="19">
      <t>クミ</t>
    </rPh>
    <phoneticPr fontId="3"/>
  </si>
  <si>
    <r>
      <rPr>
        <sz val="8"/>
        <color theme="1"/>
        <rFont val="ＭＳ Ｐゴシック"/>
        <family val="3"/>
        <charset val="128"/>
      </rPr>
      <t>まちなかジーヴォ展示場数</t>
    </r>
    <rPh sb="8" eb="11">
      <t>テンジジョウ</t>
    </rPh>
    <rPh sb="11" eb="12">
      <t>スウ</t>
    </rPh>
    <phoneticPr fontId="3"/>
  </si>
  <si>
    <r>
      <rPr>
        <sz val="8"/>
        <color theme="1"/>
        <rFont val="ＭＳ Ｐゴシック"/>
        <family val="3"/>
        <charset val="128"/>
      </rPr>
      <t>完成済</t>
    </r>
    <rPh sb="0" eb="2">
      <t>カンセイ</t>
    </rPh>
    <rPh sb="2" eb="3">
      <t>スミ</t>
    </rPh>
    <phoneticPr fontId="3"/>
  </si>
  <si>
    <r>
      <rPr>
        <sz val="8"/>
        <color theme="1"/>
        <rFont val="ＭＳ Ｐゴシック"/>
        <family val="3"/>
        <charset val="128"/>
      </rPr>
      <t>仕掛中</t>
    </r>
    <rPh sb="0" eb="2">
      <t>シカカリ</t>
    </rPh>
    <rPh sb="2" eb="3">
      <t>ナカ</t>
    </rPh>
    <phoneticPr fontId="3"/>
  </si>
  <si>
    <r>
      <rPr>
        <sz val="8"/>
        <color theme="1"/>
        <rFont val="ＭＳ Ｐゴシック"/>
        <family val="3"/>
        <charset val="128"/>
      </rPr>
      <t>一戸当たりの平均売上金額</t>
    </r>
    <phoneticPr fontId="26"/>
  </si>
  <si>
    <r>
      <t>(</t>
    </r>
    <r>
      <rPr>
        <sz val="8"/>
        <color theme="1"/>
        <rFont val="ＭＳ Ｐゴシック"/>
        <family val="3"/>
        <charset val="128"/>
      </rPr>
      <t>￥</t>
    </r>
    <r>
      <rPr>
        <sz val="8"/>
        <color theme="1"/>
        <rFont val="Myriad Web"/>
        <family val="2"/>
      </rPr>
      <t xml:space="preserve">Million / </t>
    </r>
    <r>
      <rPr>
        <sz val="8"/>
        <color theme="1"/>
        <rFont val="ＭＳ Ｐゴシック"/>
        <family val="3"/>
        <charset val="128"/>
      </rPr>
      <t>百万円</t>
    </r>
    <r>
      <rPr>
        <sz val="8"/>
        <color theme="1"/>
        <rFont val="Myriad Web"/>
        <family val="2"/>
      </rPr>
      <t>)</t>
    </r>
    <phoneticPr fontId="26"/>
  </si>
  <si>
    <r>
      <rPr>
        <sz val="8"/>
        <color theme="1"/>
        <rFont val="ＭＳ Ｐゴシック"/>
        <family val="3"/>
        <charset val="128"/>
      </rPr>
      <t>戸建住宅</t>
    </r>
    <rPh sb="0" eb="2">
      <t>コダテ</t>
    </rPh>
    <rPh sb="2" eb="4">
      <t>ジュウタク</t>
    </rPh>
    <phoneticPr fontId="26"/>
  </si>
  <si>
    <r>
      <rPr>
        <sz val="8"/>
        <color theme="1"/>
        <rFont val="ＭＳ Ｐゴシック"/>
        <family val="3"/>
        <charset val="128"/>
      </rPr>
      <t>鉄　骨</t>
    </r>
    <rPh sb="0" eb="1">
      <t>テツ</t>
    </rPh>
    <rPh sb="2" eb="3">
      <t>ホネ</t>
    </rPh>
    <phoneticPr fontId="26"/>
  </si>
  <si>
    <r>
      <rPr>
        <sz val="8"/>
        <color theme="1"/>
        <rFont val="ＭＳ Ｐゴシック"/>
        <family val="3"/>
        <charset val="128"/>
      </rPr>
      <t>木　造</t>
    </r>
    <rPh sb="0" eb="1">
      <t>キ</t>
    </rPh>
    <rPh sb="2" eb="3">
      <t>ヅクリ</t>
    </rPh>
    <phoneticPr fontId="26"/>
  </si>
  <si>
    <r>
      <rPr>
        <sz val="8"/>
        <color theme="1"/>
        <rFont val="ＭＳ Ｐゴシック"/>
        <family val="3"/>
        <charset val="128"/>
      </rPr>
      <t>分譲住宅</t>
    </r>
    <rPh sb="0" eb="1">
      <t>ブン</t>
    </rPh>
    <rPh sb="2" eb="4">
      <t>ジュウタク</t>
    </rPh>
    <phoneticPr fontId="26"/>
  </si>
  <si>
    <r>
      <rPr>
        <sz val="8"/>
        <color theme="1"/>
        <rFont val="ＭＳ Ｐゴシック"/>
        <family val="3"/>
        <charset val="128"/>
      </rPr>
      <t>一戸当たりの平均売上面積</t>
    </r>
    <rPh sb="10" eb="12">
      <t>メンセキ</t>
    </rPh>
    <phoneticPr fontId="26"/>
  </si>
  <si>
    <r>
      <t>(</t>
    </r>
    <r>
      <rPr>
        <sz val="8"/>
        <color theme="1"/>
        <rFont val="ＭＳ Ｐゴシック"/>
        <family val="3"/>
        <charset val="128"/>
      </rPr>
      <t>㎡</t>
    </r>
    <r>
      <rPr>
        <sz val="8"/>
        <color theme="1"/>
        <rFont val="Myriad Web"/>
        <family val="2"/>
      </rPr>
      <t>)</t>
    </r>
    <phoneticPr fontId="26"/>
  </si>
  <si>
    <r>
      <rPr>
        <sz val="8"/>
        <color theme="1"/>
        <rFont val="ＭＳ Ｐゴシック"/>
        <family val="3"/>
        <charset val="128"/>
      </rPr>
      <t>建替比率</t>
    </r>
    <r>
      <rPr>
        <sz val="8"/>
        <color theme="1"/>
        <rFont val="Myriad Web"/>
        <family val="2"/>
      </rPr>
      <t xml:space="preserve"> (</t>
    </r>
    <r>
      <rPr>
        <sz val="8"/>
        <color theme="1"/>
        <rFont val="ＭＳ Ｐゴシック"/>
        <family val="3"/>
        <charset val="128"/>
      </rPr>
      <t>建替＋住替</t>
    </r>
    <r>
      <rPr>
        <sz val="8"/>
        <color theme="1"/>
        <rFont val="Myriad Web"/>
        <family val="2"/>
      </rPr>
      <t>)</t>
    </r>
    <rPh sb="0" eb="1">
      <t>ダテ</t>
    </rPh>
    <rPh sb="1" eb="2">
      <t>タイ</t>
    </rPh>
    <rPh sb="2" eb="4">
      <t>ヒリツ</t>
    </rPh>
    <rPh sb="6" eb="7">
      <t>ダテ</t>
    </rPh>
    <rPh sb="7" eb="8">
      <t>タイ</t>
    </rPh>
    <rPh sb="9" eb="10">
      <t>スミ</t>
    </rPh>
    <rPh sb="10" eb="11">
      <t>タイ</t>
    </rPh>
    <phoneticPr fontId="3"/>
  </si>
  <si>
    <r>
      <rPr>
        <b/>
        <sz val="14"/>
        <color theme="1"/>
        <rFont val="ＭＳ Ｐゴシック"/>
        <family val="3"/>
        <charset val="128"/>
      </rPr>
      <t>　</t>
    </r>
    <r>
      <rPr>
        <b/>
        <sz val="14"/>
        <color theme="1"/>
        <rFont val="Myriad Web"/>
        <family val="2"/>
      </rPr>
      <t xml:space="preserve">Reference Materials   </t>
    </r>
    <r>
      <rPr>
        <b/>
        <sz val="14"/>
        <color theme="1"/>
        <rFont val="ＭＳ Ｐゴシック"/>
        <family val="3"/>
        <charset val="128"/>
      </rPr>
      <t>参考データ</t>
    </r>
    <r>
      <rPr>
        <b/>
        <sz val="14"/>
        <color theme="1"/>
        <rFont val="Myriad Web"/>
        <family val="2"/>
      </rPr>
      <t xml:space="preserve"> 2</t>
    </r>
    <rPh sb="23" eb="25">
      <t>サンコウ</t>
    </rPh>
    <phoneticPr fontId="3"/>
  </si>
  <si>
    <r>
      <rPr>
        <sz val="12"/>
        <color theme="1"/>
        <rFont val="ＭＳ Ｐゴシック"/>
        <family val="3"/>
        <charset val="128"/>
      </rPr>
      <t>　</t>
    </r>
    <r>
      <rPr>
        <sz val="12"/>
        <color theme="1"/>
        <rFont val="Myriad Web"/>
        <family val="2"/>
      </rPr>
      <t xml:space="preserve">Rental Housing Business   </t>
    </r>
    <r>
      <rPr>
        <sz val="12"/>
        <color theme="1"/>
        <rFont val="ＭＳ Ｐゴシック"/>
        <family val="3"/>
        <charset val="128"/>
      </rPr>
      <t>賃貸住宅事業</t>
    </r>
    <rPh sb="27" eb="29">
      <t>チンタイ</t>
    </rPh>
    <rPh sb="29" eb="31">
      <t>ジュウタク</t>
    </rPh>
    <rPh sb="31" eb="33">
      <t>ジギョウ</t>
    </rPh>
    <phoneticPr fontId="3"/>
  </si>
  <si>
    <r>
      <rPr>
        <sz val="8"/>
        <color theme="1"/>
        <rFont val="ＭＳ Ｐゴシック"/>
        <family val="3"/>
        <charset val="128"/>
      </rPr>
      <t>賃貸住宅販売戸数</t>
    </r>
    <rPh sb="0" eb="2">
      <t>チンタイ</t>
    </rPh>
    <phoneticPr fontId="3"/>
  </si>
  <si>
    <r>
      <rPr>
        <sz val="8"/>
        <color theme="1"/>
        <rFont val="ＭＳ Ｐゴシック"/>
        <family val="3"/>
        <charset val="128"/>
      </rPr>
      <t>賃貸住宅</t>
    </r>
    <rPh sb="0" eb="2">
      <t>チンタイ</t>
    </rPh>
    <rPh sb="2" eb="4">
      <t>ジュウタク</t>
    </rPh>
    <phoneticPr fontId="26"/>
  </si>
  <si>
    <r>
      <rPr>
        <sz val="8"/>
        <color theme="1"/>
        <rFont val="ＭＳ Ｐゴシック"/>
        <family val="3"/>
        <charset val="128"/>
      </rPr>
      <t>低　層</t>
    </r>
    <rPh sb="0" eb="1">
      <t>テイ</t>
    </rPh>
    <rPh sb="2" eb="3">
      <t>ソウ</t>
    </rPh>
    <phoneticPr fontId="26"/>
  </si>
  <si>
    <r>
      <rPr>
        <sz val="8"/>
        <color theme="1"/>
        <rFont val="ＭＳ Ｐゴシック"/>
        <family val="3"/>
        <charset val="128"/>
      </rPr>
      <t>中高層</t>
    </r>
    <phoneticPr fontId="26"/>
  </si>
  <si>
    <r>
      <rPr>
        <sz val="9"/>
        <color theme="1"/>
        <rFont val="A-OTF 新ゴ Pro L"/>
        <family val="3"/>
        <charset val="128"/>
      </rPr>
      <t>賃貸住宅管理戸数の推移</t>
    </r>
    <rPh sb="0" eb="2">
      <t>チンタイ</t>
    </rPh>
    <rPh sb="2" eb="4">
      <t>ジュウタク</t>
    </rPh>
    <rPh sb="4" eb="6">
      <t>カンリ</t>
    </rPh>
    <rPh sb="6" eb="8">
      <t>コスウ</t>
    </rPh>
    <rPh sb="9" eb="11">
      <t>スイイ</t>
    </rPh>
    <phoneticPr fontId="3"/>
  </si>
  <si>
    <r>
      <rPr>
        <sz val="8"/>
        <color theme="1"/>
        <rFont val="ＭＳ Ｐゴシック"/>
        <family val="3"/>
        <charset val="128"/>
      </rPr>
      <t>賃貸住宅管理戸数</t>
    </r>
    <rPh sb="0" eb="2">
      <t>チンタイ</t>
    </rPh>
    <rPh sb="2" eb="4">
      <t>ジュウタク</t>
    </rPh>
    <rPh sb="4" eb="6">
      <t>カンリ</t>
    </rPh>
    <rPh sb="6" eb="8">
      <t>コスウ</t>
    </rPh>
    <phoneticPr fontId="3"/>
  </si>
  <si>
    <r>
      <rPr>
        <sz val="8"/>
        <color theme="1"/>
        <rFont val="ＭＳ Ｐゴシック"/>
        <family val="3"/>
        <charset val="128"/>
      </rPr>
      <t>入居率</t>
    </r>
    <rPh sb="0" eb="2">
      <t>ニュウキョ</t>
    </rPh>
    <rPh sb="2" eb="3">
      <t>リツ</t>
    </rPh>
    <phoneticPr fontId="3"/>
  </si>
  <si>
    <r>
      <t xml:space="preserve">Nihon Jyutaku Ryutu Co., Ltd.
</t>
    </r>
    <r>
      <rPr>
        <sz val="8"/>
        <color theme="1"/>
        <rFont val="ＭＳ Ｐゴシック"/>
        <family val="3"/>
        <charset val="128"/>
      </rPr>
      <t>日本住宅流通</t>
    </r>
    <phoneticPr fontId="26"/>
  </si>
  <si>
    <r>
      <t xml:space="preserve">Total
</t>
    </r>
    <r>
      <rPr>
        <sz val="8"/>
        <color theme="1"/>
        <rFont val="ＭＳ Ｐゴシック"/>
        <family val="3"/>
        <charset val="128"/>
      </rPr>
      <t>合計</t>
    </r>
    <phoneticPr fontId="26"/>
  </si>
  <si>
    <r>
      <rPr>
        <sz val="8"/>
        <color theme="1"/>
        <rFont val="ＭＳ Ｐゴシック"/>
        <family val="3"/>
        <charset val="128"/>
      </rPr>
      <t>一括借上</t>
    </r>
    <r>
      <rPr>
        <sz val="8"/>
        <color theme="1"/>
        <rFont val="Myriad Web"/>
        <family val="2"/>
      </rPr>
      <t>(</t>
    </r>
    <r>
      <rPr>
        <sz val="8"/>
        <color theme="1"/>
        <rFont val="ＭＳ Ｐゴシック"/>
        <family val="3"/>
        <charset val="128"/>
      </rPr>
      <t>入居保証</t>
    </r>
    <r>
      <rPr>
        <sz val="8"/>
        <color theme="1"/>
        <rFont val="Myriad Web"/>
        <family val="2"/>
      </rPr>
      <t>)</t>
    </r>
    <r>
      <rPr>
        <sz val="8"/>
        <color theme="1"/>
        <rFont val="ＭＳ Ｐゴシック"/>
        <family val="3"/>
        <charset val="128"/>
      </rPr>
      <t>戸数</t>
    </r>
    <phoneticPr fontId="26"/>
  </si>
  <si>
    <t>Sales amount</t>
    <phoneticPr fontId="3"/>
  </si>
  <si>
    <r>
      <t>Chugoku</t>
    </r>
    <r>
      <rPr>
        <sz val="8"/>
        <rFont val="ＭＳ Ｐゴシック"/>
        <family val="3"/>
        <charset val="128"/>
      </rPr>
      <t>・</t>
    </r>
    <r>
      <rPr>
        <sz val="8"/>
        <rFont val="Myriad Web"/>
        <family val="2"/>
      </rPr>
      <t>Shikoku</t>
    </r>
    <phoneticPr fontId="26"/>
  </si>
  <si>
    <t>Number of logistics facilities</t>
    <phoneticPr fontId="26"/>
  </si>
  <si>
    <t>Number of logistics facilities</t>
    <phoneticPr fontId="26"/>
  </si>
  <si>
    <r>
      <rPr>
        <sz val="9"/>
        <rFont val="ＭＳ Ｐゴシック"/>
        <family val="3"/>
        <charset val="128"/>
      </rPr>
      <t>開発構成</t>
    </r>
    <r>
      <rPr>
        <sz val="9"/>
        <rFont val="Myriad Web"/>
        <family val="2"/>
      </rPr>
      <t>(</t>
    </r>
    <r>
      <rPr>
        <sz val="9"/>
        <rFont val="ＭＳ Ｐゴシック"/>
        <family val="3"/>
        <charset val="128"/>
      </rPr>
      <t>累計</t>
    </r>
    <r>
      <rPr>
        <sz val="9"/>
        <rFont val="Myriad Web"/>
        <family val="2"/>
      </rPr>
      <t>)</t>
    </r>
    <rPh sb="0" eb="2">
      <t>カイハツ</t>
    </rPh>
    <rPh sb="2" eb="4">
      <t>コウセイ</t>
    </rPh>
    <rPh sb="5" eb="7">
      <t>ルイケイ</t>
    </rPh>
    <phoneticPr fontId="26"/>
  </si>
  <si>
    <r>
      <rPr>
        <sz val="8"/>
        <rFont val="ＭＳ Ｐゴシック"/>
        <family val="3"/>
        <charset val="128"/>
      </rPr>
      <t>延床面積</t>
    </r>
    <rPh sb="0" eb="1">
      <t>ノ</t>
    </rPh>
    <rPh sb="1" eb="4">
      <t>ユカメンセキ</t>
    </rPh>
    <phoneticPr fontId="26"/>
  </si>
  <si>
    <t>Number of car parking</t>
    <phoneticPr fontId="26"/>
  </si>
  <si>
    <r>
      <rPr>
        <b/>
        <sz val="14"/>
        <color theme="1"/>
        <rFont val="ＭＳ Ｐゴシック"/>
        <family val="3"/>
        <charset val="128"/>
      </rPr>
      <t>　</t>
    </r>
    <r>
      <rPr>
        <b/>
        <sz val="14"/>
        <color theme="1"/>
        <rFont val="Myriad Web"/>
        <family val="2"/>
      </rPr>
      <t xml:space="preserve">Index Data   </t>
    </r>
    <r>
      <rPr>
        <b/>
        <sz val="14"/>
        <color theme="1"/>
        <rFont val="ＭＳ Ｐゴシック"/>
        <family val="3"/>
        <charset val="128"/>
      </rPr>
      <t>指標データ</t>
    </r>
    <r>
      <rPr>
        <b/>
        <sz val="14"/>
        <color theme="1"/>
        <rFont val="Myriad Web"/>
        <family val="2"/>
      </rPr>
      <t xml:space="preserve"> 2</t>
    </r>
    <phoneticPr fontId="3"/>
  </si>
  <si>
    <r>
      <rPr>
        <sz val="12"/>
        <color theme="1"/>
        <rFont val="ＭＳ Ｐゴシック"/>
        <family val="3"/>
        <charset val="128"/>
      </rPr>
      <t>　</t>
    </r>
    <r>
      <rPr>
        <sz val="12"/>
        <color theme="1"/>
        <rFont val="Myriad Web"/>
        <family val="2"/>
      </rPr>
      <t xml:space="preserve">Stability Indices (Consolidated)   </t>
    </r>
    <r>
      <rPr>
        <sz val="12"/>
        <color theme="1"/>
        <rFont val="ＭＳ Ｐゴシック"/>
        <family val="3"/>
        <charset val="128"/>
      </rPr>
      <t>安全性指標（連結）</t>
    </r>
    <phoneticPr fontId="3"/>
  </si>
  <si>
    <r>
      <rPr>
        <sz val="7"/>
        <color theme="1"/>
        <rFont val="ＭＳ Ｐゴシック"/>
        <family val="3"/>
        <charset val="128"/>
      </rPr>
      <t>（￥</t>
    </r>
    <r>
      <rPr>
        <sz val="7"/>
        <color theme="1"/>
        <rFont val="Myriad web"/>
        <family val="2"/>
      </rPr>
      <t xml:space="preserve">Million / </t>
    </r>
    <r>
      <rPr>
        <sz val="7"/>
        <color theme="1"/>
        <rFont val="ＭＳ Ｐゴシック"/>
        <family val="3"/>
        <charset val="128"/>
      </rPr>
      <t>百万円）</t>
    </r>
    <phoneticPr fontId="3"/>
  </si>
  <si>
    <r>
      <rPr>
        <sz val="8"/>
        <color theme="1"/>
        <rFont val="ＭＳ Ｐゴシック"/>
        <family val="3"/>
        <charset val="128"/>
      </rPr>
      <t>総資産</t>
    </r>
  </si>
  <si>
    <r>
      <rPr>
        <b/>
        <sz val="8"/>
        <color theme="1"/>
        <rFont val="ＭＳ Ｐゴシック"/>
        <family val="3"/>
        <charset val="128"/>
      </rPr>
      <t>自己資本比率</t>
    </r>
  </si>
  <si>
    <r>
      <rPr>
        <b/>
        <sz val="8"/>
        <color theme="1"/>
        <rFont val="ＭＳ Ｐゴシック"/>
        <family val="3"/>
        <charset val="128"/>
      </rPr>
      <t>有利子負債</t>
    </r>
    <r>
      <rPr>
        <b/>
        <sz val="6"/>
        <color theme="1"/>
        <rFont val="ＭＳ Ｐゴシック"/>
        <family val="3"/>
        <charset val="128"/>
      </rPr>
      <t>（リース債務除く）</t>
    </r>
    <rPh sb="9" eb="11">
      <t>サイム</t>
    </rPh>
    <rPh sb="11" eb="12">
      <t>ノゾ</t>
    </rPh>
    <phoneticPr fontId="26"/>
  </si>
  <si>
    <r>
      <t>DE</t>
    </r>
    <r>
      <rPr>
        <b/>
        <sz val="8"/>
        <color theme="1"/>
        <rFont val="ＭＳ Ｐゴシック"/>
        <family val="3"/>
        <charset val="128"/>
      </rPr>
      <t>レシオ</t>
    </r>
    <phoneticPr fontId="26"/>
  </si>
  <si>
    <r>
      <rPr>
        <b/>
        <sz val="8"/>
        <color theme="1"/>
        <rFont val="ＭＳ Ｐゴシック"/>
        <family val="3"/>
        <charset val="128"/>
      </rPr>
      <t>ネット</t>
    </r>
    <r>
      <rPr>
        <b/>
        <sz val="8"/>
        <color theme="1"/>
        <rFont val="Myriad Web"/>
        <family val="2"/>
      </rPr>
      <t>DE</t>
    </r>
    <r>
      <rPr>
        <b/>
        <sz val="8"/>
        <color theme="1"/>
        <rFont val="ＭＳ Ｐゴシック"/>
        <family val="3"/>
        <charset val="128"/>
      </rPr>
      <t>レシオ</t>
    </r>
    <phoneticPr fontId="26"/>
  </si>
  <si>
    <r>
      <rPr>
        <sz val="8"/>
        <color theme="1"/>
        <rFont val="ＭＳ Ｐゴシック"/>
        <family val="3"/>
        <charset val="128"/>
      </rPr>
      <t>流動比率</t>
    </r>
  </si>
  <si>
    <r>
      <rPr>
        <sz val="8"/>
        <color theme="1"/>
        <rFont val="ＭＳ Ｐゴシック"/>
        <family val="3"/>
        <charset val="128"/>
      </rPr>
      <t>固定比率</t>
    </r>
  </si>
  <si>
    <r>
      <rPr>
        <sz val="12"/>
        <color theme="1"/>
        <rFont val="ＭＳ Ｐゴシック"/>
        <family val="3"/>
        <charset val="128"/>
      </rPr>
      <t>　</t>
    </r>
    <r>
      <rPr>
        <sz val="12"/>
        <color theme="1"/>
        <rFont val="Myriad Web"/>
        <family val="2"/>
      </rPr>
      <t xml:space="preserve">Investment Indices (Consolidated)      </t>
    </r>
    <r>
      <rPr>
        <sz val="12"/>
        <color theme="1"/>
        <rFont val="ＭＳ Ｐゴシック"/>
        <family val="3"/>
        <charset val="128"/>
      </rPr>
      <t>投資指標（連結）</t>
    </r>
    <phoneticPr fontId="3"/>
  </si>
  <si>
    <r>
      <rPr>
        <sz val="8"/>
        <color theme="1"/>
        <rFont val="ＭＳ Ｐゴシック"/>
        <family val="3"/>
        <charset val="128"/>
      </rPr>
      <t>一株当たり当期純利益</t>
    </r>
    <r>
      <rPr>
        <sz val="8"/>
        <color theme="1"/>
        <rFont val="Myriad Web"/>
        <family val="2"/>
      </rPr>
      <t>(EPS)</t>
    </r>
    <rPh sb="0" eb="2">
      <t>ヒトカブ</t>
    </rPh>
    <rPh sb="2" eb="3">
      <t>ア</t>
    </rPh>
    <rPh sb="5" eb="7">
      <t>トウキ</t>
    </rPh>
    <rPh sb="7" eb="10">
      <t>ジュンリエキ</t>
    </rPh>
    <phoneticPr fontId="26"/>
  </si>
  <si>
    <r>
      <rPr>
        <sz val="8"/>
        <color theme="1"/>
        <rFont val="ＭＳ Ｐゴシック"/>
        <family val="3"/>
        <charset val="128"/>
      </rPr>
      <t>一株当たり純資産</t>
    </r>
    <rPh sb="0" eb="3">
      <t>ヒトカブア</t>
    </rPh>
    <rPh sb="5" eb="8">
      <t>ジュンシサン</t>
    </rPh>
    <phoneticPr fontId="26"/>
  </si>
  <si>
    <r>
      <rPr>
        <sz val="8"/>
        <color theme="1"/>
        <rFont val="ＭＳ Ｐゴシック"/>
        <family val="3"/>
        <charset val="128"/>
      </rPr>
      <t>一株当たり配当金</t>
    </r>
    <r>
      <rPr>
        <sz val="8"/>
        <color theme="1"/>
        <rFont val="Myriad Web"/>
        <family val="2"/>
      </rPr>
      <t>(</t>
    </r>
    <r>
      <rPr>
        <sz val="8"/>
        <color theme="1"/>
        <rFont val="ＭＳ Ｐゴシック"/>
        <family val="3"/>
        <charset val="128"/>
      </rPr>
      <t>円</t>
    </r>
    <r>
      <rPr>
        <sz val="8"/>
        <color theme="1"/>
        <rFont val="Myriad Web"/>
        <family val="2"/>
      </rPr>
      <t>)</t>
    </r>
    <rPh sb="0" eb="3">
      <t>ヒトカブア</t>
    </rPh>
    <rPh sb="5" eb="8">
      <t>ハイトウキン</t>
    </rPh>
    <rPh sb="9" eb="10">
      <t>エン</t>
    </rPh>
    <phoneticPr fontId="26"/>
  </si>
  <si>
    <r>
      <rPr>
        <sz val="8"/>
        <color theme="1"/>
        <rFont val="ＭＳ Ｐゴシック"/>
        <family val="3"/>
        <charset val="128"/>
      </rPr>
      <t>配当性向</t>
    </r>
    <rPh sb="0" eb="2">
      <t>ハイトウ</t>
    </rPh>
    <rPh sb="2" eb="4">
      <t>セイコウ</t>
    </rPh>
    <phoneticPr fontId="26"/>
  </si>
  <si>
    <r>
      <rPr>
        <sz val="8"/>
        <color theme="1"/>
        <rFont val="ＭＳ Ｐゴシック"/>
        <family val="3"/>
        <charset val="128"/>
      </rPr>
      <t>株価収益率</t>
    </r>
    <r>
      <rPr>
        <sz val="8"/>
        <color theme="1"/>
        <rFont val="Myriad Web"/>
        <family val="2"/>
      </rPr>
      <t>(PER)(</t>
    </r>
    <r>
      <rPr>
        <sz val="8"/>
        <color theme="1"/>
        <rFont val="ＭＳ Ｐゴシック"/>
        <family val="3"/>
        <charset val="128"/>
      </rPr>
      <t>倍</t>
    </r>
    <r>
      <rPr>
        <sz val="8"/>
        <color theme="1"/>
        <rFont val="Myriad Web"/>
        <family val="2"/>
      </rPr>
      <t>)</t>
    </r>
    <rPh sb="0" eb="2">
      <t>カブカ</t>
    </rPh>
    <rPh sb="2" eb="4">
      <t>シュウエキ</t>
    </rPh>
    <rPh sb="4" eb="5">
      <t>リツ</t>
    </rPh>
    <rPh sb="11" eb="12">
      <t>バイ</t>
    </rPh>
    <phoneticPr fontId="26"/>
  </si>
  <si>
    <r>
      <t xml:space="preserve">Price book-value ratio (PBR)(Times) </t>
    </r>
    <r>
      <rPr>
        <sz val="8"/>
        <color rgb="FF231F20"/>
        <rFont val="ＭＳ Ｐ明朝"/>
        <family val="1"/>
      </rPr>
      <t/>
    </r>
    <phoneticPr fontId="26"/>
  </si>
  <si>
    <r>
      <rPr>
        <sz val="8"/>
        <color theme="1"/>
        <rFont val="ＭＳ Ｐゴシック"/>
        <family val="3"/>
        <charset val="128"/>
      </rPr>
      <t>株価純資産倍率</t>
    </r>
    <r>
      <rPr>
        <sz val="8"/>
        <color theme="1"/>
        <rFont val="Myriad Web"/>
        <family val="2"/>
      </rPr>
      <t>(PBR)(</t>
    </r>
    <r>
      <rPr>
        <sz val="8"/>
        <color theme="1"/>
        <rFont val="ＭＳ Ｐゴシック"/>
        <family val="3"/>
        <charset val="128"/>
      </rPr>
      <t>倍</t>
    </r>
    <r>
      <rPr>
        <sz val="8"/>
        <color theme="1"/>
        <rFont val="Myriad Web"/>
        <family val="2"/>
      </rPr>
      <t>)</t>
    </r>
    <rPh sb="0" eb="2">
      <t>カブカ</t>
    </rPh>
    <rPh sb="2" eb="5">
      <t>ジュンシサン</t>
    </rPh>
    <rPh sb="5" eb="7">
      <t>バイリツ</t>
    </rPh>
    <rPh sb="13" eb="14">
      <t>バイ</t>
    </rPh>
    <phoneticPr fontId="26"/>
  </si>
  <si>
    <r>
      <rPr>
        <b/>
        <sz val="14"/>
        <rFont val="ＭＳ Ｐゴシック"/>
        <family val="3"/>
        <charset val="128"/>
      </rPr>
      <t>　</t>
    </r>
    <r>
      <rPr>
        <b/>
        <sz val="14"/>
        <rFont val="Myriad Web"/>
        <family val="2"/>
      </rPr>
      <t xml:space="preserve">Operating Data   </t>
    </r>
    <r>
      <rPr>
        <b/>
        <sz val="14"/>
        <rFont val="ＭＳ Ｐゴシック"/>
        <family val="3"/>
        <charset val="128"/>
      </rPr>
      <t>事業データ</t>
    </r>
    <r>
      <rPr>
        <b/>
        <sz val="14"/>
        <rFont val="Myriad Web"/>
        <family val="2"/>
      </rPr>
      <t xml:space="preserve"> 4</t>
    </r>
    <rPh sb="18" eb="20">
      <t>ジギョウ</t>
    </rPh>
    <phoneticPr fontId="3"/>
  </si>
  <si>
    <r>
      <rPr>
        <sz val="6"/>
        <rFont val="ＭＳ Ｐゴシック"/>
        <family val="3"/>
        <charset val="128"/>
      </rPr>
      <t>注</t>
    </r>
    <r>
      <rPr>
        <sz val="6"/>
        <rFont val="Myriad Web"/>
        <family val="2"/>
      </rPr>
      <t>:</t>
    </r>
    <r>
      <rPr>
        <sz val="6"/>
        <rFont val="ＭＳ Ｐゴシック"/>
        <family val="3"/>
        <charset val="128"/>
      </rPr>
      <t>：</t>
    </r>
    <r>
      <rPr>
        <sz val="6"/>
        <rFont val="Myriad Web"/>
        <family val="2"/>
      </rPr>
      <t>BTS</t>
    </r>
    <r>
      <rPr>
        <sz val="6"/>
        <rFont val="ＭＳ Ｐゴシック"/>
        <family val="3"/>
        <charset val="128"/>
      </rPr>
      <t>は</t>
    </r>
    <r>
      <rPr>
        <sz val="6"/>
        <rFont val="Myriad Web"/>
        <family val="2"/>
      </rPr>
      <t>2003</t>
    </r>
    <r>
      <rPr>
        <sz val="6"/>
        <rFont val="ＭＳ Ｐゴシック"/>
        <family val="3"/>
        <charset val="128"/>
      </rPr>
      <t>年度、マルチは</t>
    </r>
    <r>
      <rPr>
        <sz val="6"/>
        <rFont val="Myriad Web"/>
        <family val="2"/>
      </rPr>
      <t>2013</t>
    </r>
    <r>
      <rPr>
        <sz val="6"/>
        <rFont val="ＭＳ Ｐゴシック"/>
        <family val="3"/>
        <charset val="128"/>
      </rPr>
      <t>年度からの累積です。</t>
    </r>
    <rPh sb="0" eb="1">
      <t>チュウ</t>
    </rPh>
    <rPh sb="11" eb="12">
      <t>ネン</t>
    </rPh>
    <rPh sb="12" eb="13">
      <t>ド</t>
    </rPh>
    <rPh sb="22" eb="23">
      <t>ネン</t>
    </rPh>
    <rPh sb="23" eb="24">
      <t>ド</t>
    </rPh>
    <rPh sb="27" eb="29">
      <t>ルイセキ</t>
    </rPh>
    <phoneticPr fontId="26"/>
  </si>
  <si>
    <r>
      <rPr>
        <b/>
        <sz val="14"/>
        <color theme="1"/>
        <rFont val="ＭＳ Ｐゴシック"/>
        <family val="3"/>
        <charset val="128"/>
      </rPr>
      <t>　</t>
    </r>
    <r>
      <rPr>
        <b/>
        <sz val="14"/>
        <color theme="1"/>
        <rFont val="Myriad Web"/>
        <family val="2"/>
      </rPr>
      <t xml:space="preserve">Reference Materials   </t>
    </r>
    <r>
      <rPr>
        <b/>
        <sz val="14"/>
        <color theme="1"/>
        <rFont val="ＭＳ Ｐゴシック"/>
        <family val="3"/>
        <charset val="128"/>
      </rPr>
      <t>参考データ</t>
    </r>
    <r>
      <rPr>
        <b/>
        <sz val="14"/>
        <color theme="1"/>
        <rFont val="Myriad Web"/>
        <family val="2"/>
      </rPr>
      <t xml:space="preserve"> 6</t>
    </r>
    <rPh sb="23" eb="25">
      <t>サンコウ</t>
    </rPh>
    <phoneticPr fontId="3"/>
  </si>
  <si>
    <r>
      <rPr>
        <sz val="12"/>
        <color theme="1"/>
        <rFont val="ＭＳ Ｐゴシック"/>
        <family val="3"/>
        <charset val="128"/>
      </rPr>
      <t>　</t>
    </r>
    <r>
      <rPr>
        <sz val="12"/>
        <color theme="1"/>
        <rFont val="Myriad Web"/>
        <family val="2"/>
      </rPr>
      <t xml:space="preserve">Other Businesses   </t>
    </r>
    <r>
      <rPr>
        <sz val="12"/>
        <color theme="1"/>
        <rFont val="ＭＳ Ｐゴシック"/>
        <family val="3"/>
        <charset val="128"/>
      </rPr>
      <t>その他事業</t>
    </r>
    <rPh sb="22" eb="23">
      <t>タ</t>
    </rPh>
    <rPh sb="23" eb="25">
      <t>ジギョウ</t>
    </rPh>
    <phoneticPr fontId="3"/>
  </si>
  <si>
    <r>
      <rPr>
        <sz val="9"/>
        <color theme="1"/>
        <rFont val="A-OTF 新ゴ Pro L"/>
        <family val="3"/>
        <charset val="128"/>
      </rPr>
      <t>ホームセンター</t>
    </r>
    <phoneticPr fontId="3"/>
  </si>
  <si>
    <r>
      <t>Number of customers</t>
    </r>
    <r>
      <rPr>
        <sz val="8"/>
        <color theme="1"/>
        <rFont val="ＭＳ Ｐゴシック"/>
        <family val="3"/>
        <charset val="128"/>
      </rPr>
      <t>（</t>
    </r>
    <r>
      <rPr>
        <sz val="8"/>
        <color theme="1"/>
        <rFont val="Myriad Web"/>
        <family val="2"/>
      </rPr>
      <t>Thousands)</t>
    </r>
    <phoneticPr fontId="26"/>
  </si>
  <si>
    <r>
      <rPr>
        <sz val="8"/>
        <color theme="1"/>
        <rFont val="ＭＳ Ｐゴシック"/>
        <family val="3"/>
        <charset val="128"/>
      </rPr>
      <t>購入お客様数（千人）</t>
    </r>
    <rPh sb="0" eb="2">
      <t>コウニュウ</t>
    </rPh>
    <rPh sb="3" eb="5">
      <t>キャクサマ</t>
    </rPh>
    <rPh sb="5" eb="6">
      <t>スウ</t>
    </rPh>
    <rPh sb="7" eb="9">
      <t>センニン</t>
    </rPh>
    <phoneticPr fontId="26"/>
  </si>
  <si>
    <r>
      <t xml:space="preserve">Sales account per customer </t>
    </r>
    <r>
      <rPr>
        <sz val="8"/>
        <color theme="1"/>
        <rFont val="ＭＳ Ｐゴシック"/>
        <family val="3"/>
        <charset val="128"/>
      </rPr>
      <t>（￥）</t>
    </r>
    <phoneticPr fontId="26"/>
  </si>
  <si>
    <r>
      <rPr>
        <sz val="8"/>
        <color theme="1"/>
        <rFont val="ＭＳ Ｐゴシック"/>
        <family val="3"/>
        <charset val="128"/>
      </rPr>
      <t>お客様１人当たり購入単価（円）</t>
    </r>
    <phoneticPr fontId="26"/>
  </si>
  <si>
    <r>
      <t>Sales floor space (except out-mall selling space)</t>
    </r>
    <r>
      <rPr>
        <sz val="8"/>
        <color theme="1"/>
        <rFont val="ＭＳ Ｐゴシック"/>
        <family val="3"/>
        <charset val="128"/>
      </rPr>
      <t>　</t>
    </r>
    <r>
      <rPr>
        <sz val="8"/>
        <color theme="1"/>
        <rFont val="Myriad Web"/>
        <family val="2"/>
      </rPr>
      <t>(</t>
    </r>
    <r>
      <rPr>
        <sz val="8"/>
        <color theme="1"/>
        <rFont val="ＭＳ Ｐゴシック"/>
        <family val="3"/>
        <charset val="128"/>
      </rPr>
      <t>㎡</t>
    </r>
    <r>
      <rPr>
        <sz val="8"/>
        <color theme="1"/>
        <rFont val="Myriad Web"/>
        <family val="2"/>
      </rPr>
      <t>)</t>
    </r>
    <phoneticPr fontId="26"/>
  </si>
  <si>
    <r>
      <rPr>
        <sz val="8"/>
        <color theme="1"/>
        <rFont val="ＭＳ Ｐゴシック"/>
        <family val="3"/>
        <charset val="128"/>
      </rPr>
      <t>期末店舗面積（外売場を除く）</t>
    </r>
    <r>
      <rPr>
        <sz val="8"/>
        <color theme="1"/>
        <rFont val="Myriad Web"/>
        <family val="2"/>
      </rPr>
      <t>(</t>
    </r>
    <r>
      <rPr>
        <sz val="8"/>
        <color theme="1"/>
        <rFont val="ＭＳ Ｐゴシック"/>
        <family val="3"/>
        <charset val="128"/>
      </rPr>
      <t>㎡</t>
    </r>
    <r>
      <rPr>
        <sz val="8"/>
        <color theme="1"/>
        <rFont val="Myriad Web"/>
        <family val="2"/>
      </rPr>
      <t>)</t>
    </r>
    <phoneticPr fontId="26"/>
  </si>
  <si>
    <r>
      <rPr>
        <sz val="8"/>
        <color theme="1"/>
        <rFont val="ＭＳ Ｐゴシック"/>
        <family val="3"/>
        <charset val="128"/>
      </rPr>
      <t>期末店舗数</t>
    </r>
    <phoneticPr fontId="26"/>
  </si>
  <si>
    <r>
      <rPr>
        <sz val="9"/>
        <color theme="1"/>
        <rFont val="A-OTF 新ゴ Pro L"/>
        <family val="3"/>
        <charset val="128"/>
      </rPr>
      <t>エネルギー事業</t>
    </r>
    <rPh sb="5" eb="7">
      <t>ジギョウ</t>
    </rPh>
    <phoneticPr fontId="3"/>
  </si>
  <si>
    <r>
      <t xml:space="preserve">Solar power
</t>
    </r>
    <r>
      <rPr>
        <sz val="8"/>
        <color theme="1"/>
        <rFont val="ＭＳ Ｐゴシック"/>
        <family val="3"/>
        <charset val="128"/>
      </rPr>
      <t>太陽光</t>
    </r>
    <phoneticPr fontId="26"/>
  </si>
  <si>
    <r>
      <rPr>
        <sz val="8"/>
        <color theme="1"/>
        <rFont val="ＭＳ Ｐゴシック"/>
        <family val="3"/>
        <charset val="128"/>
      </rPr>
      <t>物件数</t>
    </r>
    <rPh sb="0" eb="2">
      <t>ブッケン</t>
    </rPh>
    <rPh sb="2" eb="3">
      <t>スウ</t>
    </rPh>
    <phoneticPr fontId="26"/>
  </si>
  <si>
    <r>
      <t xml:space="preserve">Wind power
</t>
    </r>
    <r>
      <rPr>
        <sz val="8"/>
        <color theme="1"/>
        <rFont val="ＭＳ Ｐゴシック"/>
        <family val="3"/>
        <charset val="128"/>
      </rPr>
      <t>風力</t>
    </r>
    <phoneticPr fontId="26"/>
  </si>
  <si>
    <r>
      <t xml:space="preserve">Total
</t>
    </r>
    <r>
      <rPr>
        <sz val="8"/>
        <color theme="1"/>
        <rFont val="ＭＳ Ｐゴシック"/>
        <family val="3"/>
        <charset val="128"/>
      </rPr>
      <t>合計</t>
    </r>
    <rPh sb="6" eb="8">
      <t>ゴウケイ</t>
    </rPh>
    <phoneticPr fontId="26"/>
  </si>
  <si>
    <r>
      <rPr>
        <sz val="9"/>
        <color theme="1"/>
        <rFont val="A-OTF 新ゴ Pro L"/>
        <family val="3"/>
        <charset val="128"/>
      </rPr>
      <t>駐車場事業</t>
    </r>
    <rPh sb="0" eb="2">
      <t>チュウシャ</t>
    </rPh>
    <rPh sb="2" eb="3">
      <t>バ</t>
    </rPh>
    <rPh sb="3" eb="5">
      <t>ジギョウ</t>
    </rPh>
    <phoneticPr fontId="3"/>
  </si>
  <si>
    <r>
      <rPr>
        <sz val="8"/>
        <color theme="1"/>
        <rFont val="ＭＳ Ｐゴシック"/>
        <family val="3"/>
        <charset val="128"/>
      </rPr>
      <t>施設数</t>
    </r>
    <rPh sb="0" eb="2">
      <t>シセツ</t>
    </rPh>
    <rPh sb="2" eb="3">
      <t>スウ</t>
    </rPh>
    <phoneticPr fontId="26"/>
  </si>
  <si>
    <r>
      <rPr>
        <sz val="8"/>
        <color theme="1"/>
        <rFont val="ＭＳ Ｐゴシック"/>
        <family val="3"/>
        <charset val="128"/>
      </rPr>
      <t>収容台数</t>
    </r>
    <rPh sb="0" eb="2">
      <t>シュウヨウ</t>
    </rPh>
    <rPh sb="2" eb="4">
      <t>ダイスウ</t>
    </rPh>
    <phoneticPr fontId="26"/>
  </si>
  <si>
    <r>
      <rPr>
        <sz val="7"/>
        <color theme="1"/>
        <rFont val="ＭＳ Ｐゴシック"/>
        <family val="3"/>
        <charset val="128"/>
      </rPr>
      <t>（￥</t>
    </r>
    <r>
      <rPr>
        <sz val="7"/>
        <color theme="1"/>
        <rFont val="Myriad web"/>
        <family val="2"/>
      </rPr>
      <t xml:space="preserve">100Million / </t>
    </r>
    <r>
      <rPr>
        <sz val="7"/>
        <color theme="1"/>
        <rFont val="ＭＳ Ｐゴシック"/>
        <family val="3"/>
        <charset val="128"/>
      </rPr>
      <t>億円）</t>
    </r>
    <rPh sb="15" eb="16">
      <t>オク</t>
    </rPh>
    <phoneticPr fontId="3"/>
  </si>
  <si>
    <r>
      <rPr>
        <sz val="9"/>
        <color theme="1"/>
        <rFont val="A-OTF 新ゴ Pro L"/>
        <family val="3"/>
        <charset val="128"/>
      </rPr>
      <t>海外事業
売上高</t>
    </r>
    <rPh sb="0" eb="2">
      <t>カイガイ</t>
    </rPh>
    <rPh sb="2" eb="4">
      <t>ジギョウ</t>
    </rPh>
    <rPh sb="5" eb="7">
      <t>ウリアゲ</t>
    </rPh>
    <rPh sb="7" eb="8">
      <t>ダカ</t>
    </rPh>
    <phoneticPr fontId="3"/>
  </si>
  <si>
    <r>
      <rPr>
        <sz val="8"/>
        <color theme="1"/>
        <rFont val="ＭＳ Ｐゴシック"/>
        <family val="3"/>
        <charset val="128"/>
      </rPr>
      <t>中国</t>
    </r>
    <rPh sb="0" eb="2">
      <t>チュウゴク</t>
    </rPh>
    <phoneticPr fontId="26"/>
  </si>
  <si>
    <r>
      <rPr>
        <sz val="8"/>
        <color theme="1"/>
        <rFont val="ＭＳ Ｐゴシック"/>
        <family val="3"/>
        <charset val="128"/>
      </rPr>
      <t>その他</t>
    </r>
    <rPh sb="2" eb="3">
      <t>タ</t>
    </rPh>
    <phoneticPr fontId="26"/>
  </si>
  <si>
    <r>
      <rPr>
        <sz val="8"/>
        <color theme="1"/>
        <rFont val="ＭＳ Ｐゴシック"/>
        <family val="3"/>
        <charset val="128"/>
      </rPr>
      <t>合計</t>
    </r>
    <rPh sb="0" eb="2">
      <t>ゴウケイ</t>
    </rPh>
    <phoneticPr fontId="26"/>
  </si>
  <si>
    <r>
      <rPr>
        <b/>
        <sz val="14"/>
        <rFont val="ＭＳ Ｐゴシック"/>
        <family val="3"/>
        <charset val="128"/>
      </rPr>
      <t>　</t>
    </r>
    <r>
      <rPr>
        <b/>
        <sz val="14"/>
        <rFont val="Myriad Web"/>
        <family val="2"/>
      </rPr>
      <t xml:space="preserve">Operating Data(Non-Consolidated)    </t>
    </r>
    <r>
      <rPr>
        <b/>
        <sz val="14"/>
        <rFont val="ＭＳ Ｐゴシック"/>
        <family val="3"/>
        <charset val="128"/>
      </rPr>
      <t>事業データ（個別）</t>
    </r>
    <r>
      <rPr>
        <b/>
        <sz val="14"/>
        <rFont val="Myriad Web"/>
        <family val="2"/>
      </rPr>
      <t xml:space="preserve"> </t>
    </r>
    <rPh sb="37" eb="39">
      <t>ジギョウ</t>
    </rPh>
    <rPh sb="43" eb="45">
      <t>コベツ</t>
    </rPh>
    <phoneticPr fontId="3"/>
  </si>
  <si>
    <t>Other countries</t>
    <phoneticPr fontId="26"/>
  </si>
  <si>
    <r>
      <rPr>
        <i/>
        <sz val="7.5"/>
        <rFont val="ＭＳ Ｐゴシック"/>
        <family val="3"/>
        <charset val="128"/>
      </rPr>
      <t>参考：コスモスイニシア</t>
    </r>
    <r>
      <rPr>
        <i/>
        <sz val="7.5"/>
        <rFont val="Myriad Web"/>
        <family val="2"/>
      </rPr>
      <t>*</t>
    </r>
    <rPh sb="0" eb="2">
      <t>サンコウ</t>
    </rPh>
    <phoneticPr fontId="26"/>
  </si>
  <si>
    <r>
      <rPr>
        <i/>
        <sz val="7.5"/>
        <rFont val="ＭＳ Ｐゴシック"/>
        <family val="3"/>
        <charset val="128"/>
      </rPr>
      <t>分譲マンション</t>
    </r>
    <rPh sb="0" eb="2">
      <t>ブンジョウ</t>
    </rPh>
    <phoneticPr fontId="3"/>
  </si>
  <si>
    <r>
      <t>Source: Statistics for housing (including prefabricated) starts are from Housing Starts Survey by Ministry of Land, Infrastructure and Transport./ (</t>
    </r>
    <r>
      <rPr>
        <sz val="7"/>
        <rFont val="ＭＳ Ｐゴシック"/>
        <family val="3"/>
        <charset val="128"/>
      </rPr>
      <t>注</t>
    </r>
    <r>
      <rPr>
        <sz val="7"/>
        <rFont val="Myriad Web"/>
        <family val="2"/>
      </rPr>
      <t xml:space="preserve">) </t>
    </r>
    <r>
      <rPr>
        <sz val="7"/>
        <rFont val="ＭＳ Ｐゴシック"/>
        <family val="3"/>
        <charset val="128"/>
      </rPr>
      <t>住宅着工戸数及びプレハブ着工戸数は、｢住宅着工統計｣</t>
    </r>
    <r>
      <rPr>
        <sz val="7"/>
        <rFont val="Myriad Web"/>
        <family val="2"/>
      </rPr>
      <t>(</t>
    </r>
    <r>
      <rPr>
        <sz val="7"/>
        <rFont val="ＭＳ Ｐゴシック"/>
        <family val="3"/>
        <charset val="128"/>
      </rPr>
      <t>国土交通省</t>
    </r>
    <r>
      <rPr>
        <sz val="7"/>
        <rFont val="Myriad Web"/>
        <family val="2"/>
      </rPr>
      <t>)</t>
    </r>
    <r>
      <rPr>
        <sz val="7"/>
        <rFont val="ＭＳ Ｐゴシック"/>
        <family val="3"/>
        <charset val="128"/>
      </rPr>
      <t>より</t>
    </r>
    <phoneticPr fontId="3"/>
  </si>
  <si>
    <r>
      <rPr>
        <sz val="9"/>
        <rFont val="ＭＳ Ｐゴシック"/>
        <family val="3"/>
        <charset val="128"/>
      </rPr>
      <t>売上高の状況（個別）</t>
    </r>
    <rPh sb="7" eb="9">
      <t>コベツ</t>
    </rPh>
    <phoneticPr fontId="26"/>
  </si>
  <si>
    <r>
      <t>Leasing floor space occupied(</t>
    </r>
    <r>
      <rPr>
        <sz val="8"/>
        <rFont val="ＭＳ Ｐゴシック"/>
        <family val="3"/>
        <charset val="128"/>
      </rPr>
      <t>㎡</t>
    </r>
    <r>
      <rPr>
        <sz val="8"/>
        <rFont val="Myriad Web"/>
        <family val="2"/>
      </rPr>
      <t>)</t>
    </r>
    <phoneticPr fontId="26"/>
  </si>
  <si>
    <r>
      <t>Total leasing floor space(</t>
    </r>
    <r>
      <rPr>
        <sz val="8"/>
        <rFont val="ＭＳ Ｐゴシック"/>
        <family val="3"/>
        <charset val="128"/>
      </rPr>
      <t>㎡</t>
    </r>
    <r>
      <rPr>
        <sz val="8"/>
        <rFont val="Myriad Web"/>
        <family val="2"/>
      </rPr>
      <t>)</t>
    </r>
    <phoneticPr fontId="26"/>
  </si>
  <si>
    <r>
      <t>Total leasing floor space(</t>
    </r>
    <r>
      <rPr>
        <sz val="8"/>
        <rFont val="ＭＳ Ｐゴシック"/>
        <family val="3"/>
        <charset val="128"/>
      </rPr>
      <t>㎡</t>
    </r>
    <r>
      <rPr>
        <sz val="8"/>
        <rFont val="Myriad Web"/>
        <family val="2"/>
      </rPr>
      <t>)</t>
    </r>
    <phoneticPr fontId="26"/>
  </si>
  <si>
    <r>
      <t xml:space="preserve">(Thousand </t>
    </r>
    <r>
      <rPr>
        <sz val="8"/>
        <color rgb="FF231F20"/>
        <rFont val="ＭＳ Ｐゴシック"/>
        <family val="3"/>
        <charset val="128"/>
      </rPr>
      <t>㎡</t>
    </r>
    <r>
      <rPr>
        <sz val="8"/>
        <color rgb="FF231F20"/>
        <rFont val="Myriad Web"/>
        <family val="2"/>
      </rPr>
      <t xml:space="preserve"> / </t>
    </r>
    <r>
      <rPr>
        <sz val="8"/>
        <color rgb="FF231F20"/>
        <rFont val="ＭＳ Ｐゴシック"/>
        <family val="3"/>
        <charset val="128"/>
      </rPr>
      <t>千㎡</t>
    </r>
    <r>
      <rPr>
        <sz val="8"/>
        <color rgb="FF231F20"/>
        <rFont val="Myriad Web"/>
        <family val="2"/>
      </rPr>
      <t xml:space="preserve"> )</t>
    </r>
    <rPh sb="14" eb="15">
      <t>セン</t>
    </rPh>
    <phoneticPr fontId="26"/>
  </si>
  <si>
    <r>
      <t xml:space="preserve">DesignArc Co., Ltd.
</t>
    </r>
    <r>
      <rPr>
        <sz val="8"/>
        <rFont val="ＭＳ Ｐゴシック"/>
        <family val="3"/>
        <charset val="128"/>
      </rPr>
      <t>デザインアーク
（</t>
    </r>
    <r>
      <rPr>
        <sz val="8"/>
        <rFont val="Myriad Web"/>
        <family val="2"/>
      </rPr>
      <t>*</t>
    </r>
    <r>
      <rPr>
        <sz val="8"/>
        <rFont val="ＭＳ Ｐゴシック"/>
        <family val="3"/>
        <charset val="128"/>
      </rPr>
      <t>２）</t>
    </r>
    <phoneticPr fontId="26"/>
  </si>
  <si>
    <t>Number of facilities</t>
    <phoneticPr fontId="26"/>
  </si>
  <si>
    <t>Generation capacity</t>
    <phoneticPr fontId="26"/>
  </si>
  <si>
    <r>
      <t xml:space="preserve">Group renewable energy generation facilities (in operation)
</t>
    </r>
    <r>
      <rPr>
        <sz val="8"/>
        <color theme="1"/>
        <rFont val="ＭＳ Ｐゴシック"/>
        <family val="3"/>
        <charset val="128"/>
      </rPr>
      <t>グループ再生可能エネルギー
（稼働中）</t>
    </r>
    <rPh sb="75" eb="77">
      <t>カドウ</t>
    </rPh>
    <rPh sb="77" eb="78">
      <t>ナカ</t>
    </rPh>
    <phoneticPr fontId="26"/>
  </si>
  <si>
    <t>*Note: Leasing floor space occupied/Total leasing floor space</t>
    <phoneticPr fontId="26"/>
  </si>
  <si>
    <r>
      <t>*</t>
    </r>
    <r>
      <rPr>
        <sz val="7"/>
        <rFont val="ＭＳ Ｐゴシック"/>
        <family val="3"/>
        <charset val="128"/>
      </rPr>
      <t>注：</t>
    </r>
    <r>
      <rPr>
        <sz val="7"/>
        <rFont val="Myriad Web"/>
        <family val="2"/>
      </rPr>
      <t xml:space="preserve"> </t>
    </r>
    <r>
      <rPr>
        <sz val="7"/>
        <rFont val="ＭＳ Ｐゴシック"/>
        <family val="3"/>
        <charset val="128"/>
      </rPr>
      <t>入居面積</t>
    </r>
    <r>
      <rPr>
        <sz val="7"/>
        <rFont val="Myriad Web"/>
        <family val="2"/>
      </rPr>
      <t>/</t>
    </r>
    <r>
      <rPr>
        <sz val="7"/>
        <rFont val="ＭＳ Ｐゴシック"/>
        <family val="3"/>
        <charset val="128"/>
      </rPr>
      <t>貸付可能面積</t>
    </r>
    <rPh sb="1" eb="2">
      <t>チュウ</t>
    </rPh>
    <phoneticPr fontId="26"/>
  </si>
  <si>
    <t>Number of group companies</t>
    <phoneticPr fontId="3"/>
  </si>
  <si>
    <r>
      <rPr>
        <sz val="7"/>
        <rFont val="ＭＳ Ｐゴシック"/>
        <family val="3"/>
        <charset val="128"/>
      </rPr>
      <t>（￥</t>
    </r>
    <r>
      <rPr>
        <sz val="7"/>
        <rFont val="Myriad Web"/>
        <family val="2"/>
      </rPr>
      <t xml:space="preserve">Million / </t>
    </r>
    <r>
      <rPr>
        <sz val="7"/>
        <rFont val="ＭＳ Ｐゴシック"/>
        <family val="3"/>
        <charset val="128"/>
      </rPr>
      <t>百万円）</t>
    </r>
    <phoneticPr fontId="3"/>
  </si>
  <si>
    <t>'18/03</t>
  </si>
  <si>
    <t>'18/03</t>
    <phoneticPr fontId="3"/>
  </si>
  <si>
    <t>'18/03</t>
    <phoneticPr fontId="3"/>
  </si>
  <si>
    <t>'18/03</t>
    <phoneticPr fontId="3"/>
  </si>
  <si>
    <t>'18/03</t>
    <phoneticPr fontId="3"/>
  </si>
  <si>
    <t>'18/03</t>
    <phoneticPr fontId="3"/>
  </si>
  <si>
    <t>'18/03</t>
    <phoneticPr fontId="3"/>
  </si>
  <si>
    <t>'18/03</t>
    <phoneticPr fontId="3"/>
  </si>
  <si>
    <t>'18/03</t>
    <phoneticPr fontId="3"/>
  </si>
  <si>
    <t>'18/03</t>
    <phoneticPr fontId="3"/>
  </si>
  <si>
    <t>'18/03</t>
    <phoneticPr fontId="3"/>
  </si>
  <si>
    <t>'18/03</t>
    <phoneticPr fontId="3"/>
  </si>
  <si>
    <t>-</t>
    <phoneticPr fontId="26"/>
  </si>
  <si>
    <t>-</t>
    <phoneticPr fontId="26"/>
  </si>
  <si>
    <t>-</t>
    <phoneticPr fontId="26"/>
  </si>
  <si>
    <t>-</t>
    <phoneticPr fontId="26"/>
  </si>
  <si>
    <t>-</t>
    <phoneticPr fontId="26"/>
  </si>
  <si>
    <t>-</t>
    <phoneticPr fontId="26"/>
  </si>
  <si>
    <t>-</t>
    <phoneticPr fontId="26"/>
  </si>
  <si>
    <t>-</t>
    <phoneticPr fontId="26"/>
  </si>
  <si>
    <t>-</t>
    <phoneticPr fontId="26"/>
  </si>
  <si>
    <t>-</t>
    <phoneticPr fontId="26"/>
  </si>
  <si>
    <t>-</t>
    <phoneticPr fontId="26"/>
  </si>
  <si>
    <t>-</t>
    <phoneticPr fontId="26"/>
  </si>
  <si>
    <t>'15/03</t>
    <phoneticPr fontId="26"/>
  </si>
  <si>
    <t>'12/03</t>
    <phoneticPr fontId="26"/>
  </si>
  <si>
    <r>
      <t xml:space="preserve">Water power
</t>
    </r>
    <r>
      <rPr>
        <sz val="8"/>
        <color theme="1"/>
        <rFont val="ＭＳ Ｐゴシック"/>
        <family val="3"/>
        <charset val="128"/>
      </rPr>
      <t>水力</t>
    </r>
    <rPh sb="12" eb="14">
      <t>スイリョク</t>
    </rPh>
    <rPh sb="13" eb="14">
      <t>リョク</t>
    </rPh>
    <phoneticPr fontId="26"/>
  </si>
  <si>
    <t>Water power generation capacity</t>
    <phoneticPr fontId="26"/>
  </si>
  <si>
    <t>-</t>
    <phoneticPr fontId="26"/>
  </si>
  <si>
    <t>-</t>
    <phoneticPr fontId="26"/>
  </si>
  <si>
    <t>-</t>
    <phoneticPr fontId="26"/>
  </si>
  <si>
    <t>-</t>
    <phoneticPr fontId="26"/>
  </si>
  <si>
    <t>-</t>
    <phoneticPr fontId="26"/>
  </si>
  <si>
    <r>
      <rPr>
        <sz val="8"/>
        <color theme="1"/>
        <rFont val="ＭＳ Ｐゴシック"/>
        <family val="3"/>
        <charset val="128"/>
      </rPr>
      <t>太陽光発電出力（</t>
    </r>
    <r>
      <rPr>
        <sz val="8"/>
        <color theme="1"/>
        <rFont val="Myriad Web"/>
        <family val="2"/>
      </rPr>
      <t>Mw</t>
    </r>
    <r>
      <rPr>
        <sz val="8"/>
        <color theme="1"/>
        <rFont val="ＭＳ Ｐゴシック"/>
        <family val="3"/>
        <charset val="128"/>
      </rPr>
      <t>）</t>
    </r>
    <rPh sb="0" eb="3">
      <t>タイヨウコウ</t>
    </rPh>
    <rPh sb="3" eb="5">
      <t>ハツデン</t>
    </rPh>
    <rPh sb="5" eb="7">
      <t>シュツリョク</t>
    </rPh>
    <phoneticPr fontId="26"/>
  </si>
  <si>
    <r>
      <rPr>
        <sz val="8"/>
        <color theme="1"/>
        <rFont val="ＭＳ Ｐゴシック"/>
        <family val="3"/>
        <charset val="128"/>
      </rPr>
      <t>風力発電出力（</t>
    </r>
    <r>
      <rPr>
        <sz val="8"/>
        <color theme="1"/>
        <rFont val="Myriad Web"/>
        <family val="2"/>
      </rPr>
      <t>Mw</t>
    </r>
    <r>
      <rPr>
        <sz val="8"/>
        <color theme="1"/>
        <rFont val="ＭＳ Ｐゴシック"/>
        <family val="3"/>
        <charset val="128"/>
      </rPr>
      <t>）</t>
    </r>
    <rPh sb="0" eb="2">
      <t>フウリョク</t>
    </rPh>
    <rPh sb="2" eb="4">
      <t>ハツデン</t>
    </rPh>
    <rPh sb="4" eb="6">
      <t>シュツリョク</t>
    </rPh>
    <phoneticPr fontId="26"/>
  </si>
  <si>
    <r>
      <rPr>
        <sz val="8"/>
        <color theme="1"/>
        <rFont val="ＭＳ Ｐゴシック"/>
        <family val="3"/>
        <charset val="128"/>
      </rPr>
      <t>発電出力（</t>
    </r>
    <r>
      <rPr>
        <sz val="8"/>
        <color theme="1"/>
        <rFont val="Myriad Web"/>
        <family val="2"/>
      </rPr>
      <t>Mw</t>
    </r>
    <r>
      <rPr>
        <sz val="8"/>
        <color theme="1"/>
        <rFont val="ＭＳ Ｐゴシック"/>
        <family val="3"/>
        <charset val="128"/>
      </rPr>
      <t>）</t>
    </r>
    <rPh sb="0" eb="1">
      <t>ハツデン</t>
    </rPh>
    <rPh sb="2" eb="4">
      <t>シュツリョク</t>
    </rPh>
    <phoneticPr fontId="26"/>
  </si>
  <si>
    <t>Composition of development (accumulated)</t>
    <phoneticPr fontId="26"/>
  </si>
  <si>
    <t>管理販売費及び一般管理費</t>
    <rPh sb="0" eb="2">
      <t>カンリ</t>
    </rPh>
    <rPh sb="2" eb="5">
      <t>ハンバイヒ</t>
    </rPh>
    <rPh sb="5" eb="6">
      <t>オヨ</t>
    </rPh>
    <rPh sb="7" eb="9">
      <t>イッパン</t>
    </rPh>
    <rPh sb="9" eb="12">
      <t>カンリヒ</t>
    </rPh>
    <phoneticPr fontId="3"/>
  </si>
  <si>
    <t>売上高総利益率</t>
    <rPh sb="0" eb="2">
      <t>ウリアゲ</t>
    </rPh>
    <rPh sb="2" eb="3">
      <t>タカ</t>
    </rPh>
    <rPh sb="3" eb="6">
      <t>ソウリエキ</t>
    </rPh>
    <rPh sb="6" eb="7">
      <t>リツ</t>
    </rPh>
    <phoneticPr fontId="3"/>
  </si>
  <si>
    <r>
      <t xml:space="preserve">Daiwa Living Co., Ltd.
</t>
    </r>
    <r>
      <rPr>
        <sz val="8"/>
        <color theme="1"/>
        <rFont val="ＭＳ Ｐゴシック"/>
        <family val="3"/>
        <charset val="128"/>
      </rPr>
      <t xml:space="preserve">大和リビング
</t>
    </r>
    <r>
      <rPr>
        <sz val="8"/>
        <color theme="1"/>
        <rFont val="Myriad Web"/>
        <family val="2"/>
      </rPr>
      <t xml:space="preserve">Daiwa Living Manegement Co., Ltd.
</t>
    </r>
    <r>
      <rPr>
        <sz val="8"/>
        <color theme="1"/>
        <rFont val="ＭＳ Ｐゴシック"/>
        <family val="3"/>
        <charset val="128"/>
      </rPr>
      <t>大和リビングマネジメント</t>
    </r>
    <phoneticPr fontId="26"/>
  </si>
  <si>
    <t>Subleasing areas of commercial facilites</t>
    <phoneticPr fontId="3"/>
  </si>
  <si>
    <r>
      <t>Floor space(</t>
    </r>
    <r>
      <rPr>
        <sz val="8"/>
        <rFont val="ＭＳ Ｐゴシック"/>
        <family val="3"/>
        <charset val="128"/>
      </rPr>
      <t>㎡</t>
    </r>
    <r>
      <rPr>
        <sz val="8"/>
        <rFont val="Myriad Web"/>
        <family val="2"/>
      </rPr>
      <t>)</t>
    </r>
    <phoneticPr fontId="3"/>
  </si>
  <si>
    <t>専有面積(㎡)</t>
    <rPh sb="0" eb="2">
      <t>センユウ</t>
    </rPh>
    <rPh sb="2" eb="4">
      <t>メンセキ</t>
    </rPh>
    <phoneticPr fontId="3"/>
  </si>
  <si>
    <t>平均専有面積(㎡)</t>
    <rPh sb="0" eb="2">
      <t>ヘイキン</t>
    </rPh>
    <rPh sb="2" eb="4">
      <t>センユウ</t>
    </rPh>
    <rPh sb="4" eb="6">
      <t>メンセキ</t>
    </rPh>
    <phoneticPr fontId="3"/>
  </si>
  <si>
    <r>
      <t>Average floor space  per unit(</t>
    </r>
    <r>
      <rPr>
        <sz val="8"/>
        <rFont val="ＭＳ Ｐゴシック"/>
        <family val="3"/>
        <charset val="128"/>
      </rPr>
      <t>㎡</t>
    </r>
    <r>
      <rPr>
        <sz val="8"/>
        <rFont val="Myriad Web"/>
        <family val="2"/>
      </rPr>
      <t>)</t>
    </r>
    <phoneticPr fontId="3"/>
  </si>
  <si>
    <r>
      <t>Hokushinetsu</t>
    </r>
    <r>
      <rPr>
        <sz val="8"/>
        <rFont val="ＭＳ Ｐゴシック"/>
        <family val="3"/>
        <charset val="128"/>
      </rPr>
      <t>・</t>
    </r>
    <r>
      <rPr>
        <sz val="8"/>
        <rFont val="Myriad Web"/>
        <family val="2"/>
      </rPr>
      <t>Chubu</t>
    </r>
    <phoneticPr fontId="26"/>
  </si>
  <si>
    <r>
      <t>Build-to-suit type
BTS</t>
    </r>
    <r>
      <rPr>
        <sz val="8"/>
        <rFont val="ＭＳ Ｐゴシック"/>
        <family val="3"/>
        <charset val="128"/>
      </rPr>
      <t>型</t>
    </r>
    <rPh sb="22" eb="23">
      <t>ガタ</t>
    </rPh>
    <phoneticPr fontId="26"/>
  </si>
  <si>
    <r>
      <t xml:space="preserve">Multi-tenant type
</t>
    </r>
    <r>
      <rPr>
        <sz val="8"/>
        <rFont val="ＭＳ Ｐゴシック"/>
        <family val="3"/>
        <charset val="128"/>
      </rPr>
      <t>マルチ型</t>
    </r>
    <rPh sb="21" eb="22">
      <t>ガタ</t>
    </rPh>
    <phoneticPr fontId="26"/>
  </si>
  <si>
    <r>
      <t>Note</t>
    </r>
    <r>
      <rPr>
        <sz val="6"/>
        <rFont val="ＭＳ Ｐゴシック"/>
        <family val="3"/>
        <charset val="128"/>
      </rPr>
      <t>：</t>
    </r>
    <r>
      <rPr>
        <sz val="6"/>
        <rFont val="Myriad Web"/>
        <family val="2"/>
      </rPr>
      <t>Floor areas have accumulated since FY2003 in Build-to-suit type logistics,and since FY2013 in Multi-tenant type logistics.</t>
    </r>
    <phoneticPr fontId="26"/>
  </si>
  <si>
    <r>
      <t xml:space="preserve">Daiwa Royal Co., Ltd.
</t>
    </r>
    <r>
      <rPr>
        <sz val="8"/>
        <rFont val="ＭＳ Ｐゴシック"/>
        <family val="3"/>
        <charset val="128"/>
      </rPr>
      <t>ダイワロイヤル</t>
    </r>
    <phoneticPr fontId="26"/>
  </si>
  <si>
    <r>
      <t xml:space="preserve">Daiwa House Industry Co., Ltd.
(non-consolidated)
</t>
    </r>
    <r>
      <rPr>
        <sz val="8"/>
        <rFont val="ＭＳ Ｐゴシック"/>
        <family val="3"/>
        <charset val="128"/>
      </rPr>
      <t>大和ハウス工業（個別）</t>
    </r>
    <phoneticPr fontId="26"/>
  </si>
  <si>
    <t>-</t>
    <phoneticPr fontId="26"/>
  </si>
  <si>
    <t>-</t>
    <phoneticPr fontId="26"/>
  </si>
  <si>
    <r>
      <t xml:space="preserve">DAIWA ROYAL HOTEL
</t>
    </r>
    <r>
      <rPr>
        <sz val="8"/>
        <rFont val="ＭＳ Ｐゴシック"/>
        <family val="3"/>
        <charset val="128"/>
      </rPr>
      <t>ダイワロイヤルホテル</t>
    </r>
    <phoneticPr fontId="26"/>
  </si>
  <si>
    <t>Reference:Cosmos Initia*</t>
    <phoneticPr fontId="26"/>
  </si>
  <si>
    <r>
      <t xml:space="preserve">Fujita Corporation
</t>
    </r>
    <r>
      <rPr>
        <sz val="8"/>
        <rFont val="ＭＳ Ｐゴシック"/>
        <family val="3"/>
        <charset val="128"/>
      </rPr>
      <t>フジタ
（</t>
    </r>
    <r>
      <rPr>
        <sz val="8"/>
        <rFont val="Myriad Web"/>
        <family val="2"/>
      </rPr>
      <t>*</t>
    </r>
    <r>
      <rPr>
        <sz val="8"/>
        <rFont val="ＭＳ Ｐゴシック"/>
        <family val="3"/>
        <charset val="128"/>
      </rPr>
      <t>１）</t>
    </r>
    <phoneticPr fontId="26"/>
  </si>
  <si>
    <t>Income taxes and others</t>
    <phoneticPr fontId="26"/>
  </si>
  <si>
    <t>Income taxes and others</t>
    <phoneticPr fontId="26"/>
  </si>
  <si>
    <t>受取手形・売掛金等</t>
    <rPh sb="0" eb="2">
      <t>ウケトリ</t>
    </rPh>
    <rPh sb="2" eb="4">
      <t>テガタ</t>
    </rPh>
    <rPh sb="5" eb="7">
      <t>ウリカケ</t>
    </rPh>
    <rPh sb="7" eb="8">
      <t>キン</t>
    </rPh>
    <rPh sb="8" eb="9">
      <t>ナド</t>
    </rPh>
    <phoneticPr fontId="3"/>
  </si>
  <si>
    <r>
      <t xml:space="preserve">Daiwa House Reform Co., Ltd.
</t>
    </r>
    <r>
      <rPr>
        <sz val="8"/>
        <rFont val="ＭＳ Ｐゴシック"/>
        <family val="3"/>
        <charset val="128"/>
      </rPr>
      <t xml:space="preserve">大和ハウスリフォーム
</t>
    </r>
    <phoneticPr fontId="26"/>
  </si>
  <si>
    <r>
      <t>Note</t>
    </r>
    <r>
      <rPr>
        <sz val="6"/>
        <rFont val="ＭＳ Ｐゴシック"/>
        <family val="3"/>
        <charset val="128"/>
      </rPr>
      <t>：</t>
    </r>
    <r>
      <rPr>
        <sz val="6"/>
        <rFont val="Myriad Web"/>
        <family val="2"/>
      </rPr>
      <t xml:space="preserve"> In April 2015, Daiwa Service Co., Ltd. merged with Daiwa LifeNext Co., Ltd., and the business name changed to Daiwa LifeNext Co., Ltd. </t>
    </r>
    <phoneticPr fontId="3"/>
  </si>
  <si>
    <r>
      <rPr>
        <sz val="6"/>
        <rFont val="A-OTF 新ゴ Pro L"/>
        <family val="3"/>
        <charset val="128"/>
      </rPr>
      <t>注：</t>
    </r>
    <r>
      <rPr>
        <sz val="6"/>
        <rFont val="A-OTF 新ゴ Pro L"/>
        <family val="3"/>
        <charset val="128"/>
      </rPr>
      <t>株式会社ダイワサービスは、大和ライフネクスト株式会社と</t>
    </r>
    <r>
      <rPr>
        <sz val="6"/>
        <rFont val="Myriad Web"/>
        <family val="2"/>
      </rPr>
      <t>2015</t>
    </r>
    <r>
      <rPr>
        <sz val="6"/>
        <rFont val="A-OTF 新ゴ Pro L"/>
        <family val="3"/>
        <charset val="128"/>
      </rPr>
      <t>年</t>
    </r>
    <r>
      <rPr>
        <sz val="6"/>
        <rFont val="Myriad Web"/>
        <family val="2"/>
      </rPr>
      <t>4</t>
    </r>
    <r>
      <rPr>
        <sz val="6"/>
        <rFont val="A-OTF 新ゴ Pro L"/>
        <family val="3"/>
        <charset val="128"/>
      </rPr>
      <t>月に経営統合し、商号が大和ライフネクスト株式会社となりました。</t>
    </r>
    <r>
      <rPr>
        <sz val="6"/>
        <rFont val="Myriad Web"/>
        <family val="2"/>
      </rPr>
      <t/>
    </r>
    <rPh sb="0" eb="1">
      <t>チュウ</t>
    </rPh>
    <phoneticPr fontId="3"/>
  </si>
  <si>
    <t>'15/03</t>
    <phoneticPr fontId="26"/>
  </si>
  <si>
    <r>
      <t>*Cosmos Initia Co., Ltd.</t>
    </r>
    <r>
      <rPr>
        <sz val="7"/>
        <color rgb="FF231F20"/>
        <rFont val="ＭＳ Ｐゴシック"/>
        <family val="3"/>
        <charset val="128"/>
      </rPr>
      <t>　</t>
    </r>
    <r>
      <rPr>
        <sz val="7"/>
        <color rgb="FF231F20"/>
        <rFont val="Myriad Web"/>
        <family val="2"/>
      </rPr>
      <t xml:space="preserve">became a consolidated subsidiary,June 2013./ </t>
    </r>
    <r>
      <rPr>
        <sz val="7"/>
        <color rgb="FF231F20"/>
        <rFont val="ＭＳ Ｐゴシック"/>
        <family val="3"/>
        <charset val="128"/>
      </rPr>
      <t>株式会社コスモスイニシアは、</t>
    </r>
    <r>
      <rPr>
        <sz val="7"/>
        <color rgb="FF231F20"/>
        <rFont val="Myriad Web"/>
        <family val="2"/>
      </rPr>
      <t>2013</t>
    </r>
    <r>
      <rPr>
        <sz val="7"/>
        <color rgb="FF231F20"/>
        <rFont val="ＭＳ Ｐゴシック"/>
        <family val="3"/>
        <charset val="128"/>
      </rPr>
      <t>年</t>
    </r>
    <r>
      <rPr>
        <sz val="7"/>
        <color rgb="FF231F20"/>
        <rFont val="Myriad Web"/>
        <family val="2"/>
      </rPr>
      <t>6</t>
    </r>
    <r>
      <rPr>
        <sz val="7"/>
        <color rgb="FF231F20"/>
        <rFont val="ＭＳ Ｐゴシック"/>
        <family val="3"/>
        <charset val="128"/>
      </rPr>
      <t>月より連結子会社となりました。</t>
    </r>
    <rPh sb="70" eb="72">
      <t>カブシキ</t>
    </rPh>
    <rPh sb="72" eb="74">
      <t>ガイシャ</t>
    </rPh>
    <phoneticPr fontId="26"/>
  </si>
  <si>
    <r>
      <t xml:space="preserve">Daiwa LifeNext Co., Ltd. 
</t>
    </r>
    <r>
      <rPr>
        <sz val="8"/>
        <rFont val="ＭＳ Ｐゴシック"/>
        <family val="3"/>
        <charset val="128"/>
      </rPr>
      <t>大和ライフネクスト
（</t>
    </r>
    <r>
      <rPr>
        <sz val="8"/>
        <rFont val="Myriad Web"/>
        <family val="2"/>
      </rPr>
      <t>*1</t>
    </r>
    <r>
      <rPr>
        <sz val="8"/>
        <rFont val="ＭＳ Ｐゴシック"/>
        <family val="3"/>
        <charset val="128"/>
      </rPr>
      <t>）</t>
    </r>
    <phoneticPr fontId="26"/>
  </si>
  <si>
    <t>Interest-bearing liabilities
(excl. lease obligations)</t>
  </si>
  <si>
    <t>Price earnings ratio 
(PER)(Times)</t>
    <phoneticPr fontId="26"/>
  </si>
  <si>
    <r>
      <t xml:space="preserve">*Note: 1.  Fujita Corporation became a consolidated subsidiary in January 2013, and merged with Daiwa Odakyu Construction Co., Ltd. in October 2015.
</t>
    </r>
    <r>
      <rPr>
        <sz val="6"/>
        <rFont val="ＭＳ Ｐゴシック"/>
        <family val="3"/>
        <charset val="128"/>
      </rPr>
      <t>　　　</t>
    </r>
    <r>
      <rPr>
        <sz val="6"/>
        <rFont val="Myriad Web"/>
      </rPr>
      <t xml:space="preserve"> </t>
    </r>
    <r>
      <rPr>
        <sz val="6"/>
        <rFont val="ＭＳ Ｐゴシック"/>
        <family val="3"/>
        <charset val="128"/>
      </rPr>
      <t>　</t>
    </r>
    <r>
      <rPr>
        <sz val="6"/>
        <rFont val="Myriad Web"/>
        <family val="2"/>
      </rPr>
      <t>2. In October 2014, the business name changed to DesignArc Co., Ltd. from Daiwa Rakuda Industry Co., Ltd.</t>
    </r>
    <phoneticPr fontId="3"/>
  </si>
  <si>
    <r>
      <t>*</t>
    </r>
    <r>
      <rPr>
        <sz val="6"/>
        <rFont val="A-OTF 新ゴ Pro L"/>
        <family val="3"/>
        <charset val="128"/>
      </rPr>
      <t>注：</t>
    </r>
    <r>
      <rPr>
        <sz val="6"/>
        <rFont val="Myriad Web"/>
        <family val="2"/>
      </rPr>
      <t xml:space="preserve">1.  </t>
    </r>
    <r>
      <rPr>
        <sz val="6"/>
        <rFont val="A-OTF 新ゴ Pro L"/>
        <family val="3"/>
        <charset val="128"/>
      </rPr>
      <t>株式会社フジタは、</t>
    </r>
    <r>
      <rPr>
        <sz val="6"/>
        <rFont val="Myriad Web"/>
        <family val="2"/>
      </rPr>
      <t>2013</t>
    </r>
    <r>
      <rPr>
        <sz val="6"/>
        <rFont val="A-OTF 新ゴ Pro L"/>
        <family val="3"/>
        <charset val="128"/>
      </rPr>
      <t>年</t>
    </r>
    <r>
      <rPr>
        <sz val="6"/>
        <rFont val="Myriad Web"/>
        <family val="2"/>
      </rPr>
      <t>1</t>
    </r>
    <r>
      <rPr>
        <sz val="6"/>
        <rFont val="A-OTF 新ゴ Pro L"/>
        <family val="3"/>
        <charset val="128"/>
      </rPr>
      <t>月より連結子会社となりました。また、</t>
    </r>
    <r>
      <rPr>
        <sz val="6"/>
        <rFont val="Myriad Web"/>
        <family val="2"/>
      </rPr>
      <t>2015</t>
    </r>
    <r>
      <rPr>
        <sz val="6"/>
        <rFont val="A-OTF 新ゴ Pro L"/>
        <family val="3"/>
        <charset val="128"/>
      </rPr>
      <t>年</t>
    </r>
    <r>
      <rPr>
        <sz val="6"/>
        <rFont val="Myriad Web"/>
        <family val="2"/>
      </rPr>
      <t>10</t>
    </r>
    <r>
      <rPr>
        <sz val="6"/>
        <rFont val="A-OTF 新ゴ Pro L"/>
        <family val="3"/>
        <charset val="128"/>
      </rPr>
      <t>月に大和小田急建設株式会社と経営統合（合併）いたしました。
　　</t>
    </r>
    <r>
      <rPr>
        <sz val="6"/>
        <rFont val="Myriad Web"/>
        <family val="2"/>
      </rPr>
      <t xml:space="preserve"> 2. </t>
    </r>
    <r>
      <rPr>
        <sz val="6"/>
        <rFont val="A-OTF 新ゴ Pro L"/>
        <family val="3"/>
        <charset val="128"/>
      </rPr>
      <t>ダイワラクダ工業株式会社は、</t>
    </r>
    <r>
      <rPr>
        <sz val="6"/>
        <rFont val="Myriad Web"/>
        <family val="2"/>
      </rPr>
      <t>2014</t>
    </r>
    <r>
      <rPr>
        <sz val="6"/>
        <rFont val="A-OTF 新ゴ Pro L"/>
        <family val="3"/>
        <charset val="128"/>
      </rPr>
      <t>年</t>
    </r>
    <r>
      <rPr>
        <sz val="6"/>
        <rFont val="Myriad Web"/>
        <family val="2"/>
      </rPr>
      <t>10</t>
    </r>
    <r>
      <rPr>
        <sz val="6"/>
        <rFont val="A-OTF 新ゴ Pro L"/>
        <family val="3"/>
        <charset val="128"/>
      </rPr>
      <t>月に社名を株式会社デザインアークへ変更しております。</t>
    </r>
    <rPh sb="1" eb="2">
      <t>チュウ</t>
    </rPh>
    <rPh sb="7" eb="9">
      <t>カブシキ</t>
    </rPh>
    <rPh sb="9" eb="11">
      <t>カイシャ</t>
    </rPh>
    <rPh sb="44" eb="45">
      <t>ネン</t>
    </rPh>
    <rPh sb="47" eb="48">
      <t>ガツ</t>
    </rPh>
    <rPh sb="49" eb="51">
      <t>ダイワ</t>
    </rPh>
    <rPh sb="51" eb="54">
      <t>オダキュウ</t>
    </rPh>
    <rPh sb="54" eb="56">
      <t>ケンセツ</t>
    </rPh>
    <rPh sb="56" eb="60">
      <t>カブシキガイシャ</t>
    </rPh>
    <rPh sb="61" eb="63">
      <t>ケイエイ</t>
    </rPh>
    <rPh sb="63" eb="65">
      <t>トウゴウ</t>
    </rPh>
    <rPh sb="66" eb="68">
      <t>ガッペイ</t>
    </rPh>
    <rPh sb="89" eb="91">
      <t>コウギョウ</t>
    </rPh>
    <rPh sb="106" eb="108">
      <t>シャメイ</t>
    </rPh>
    <rPh sb="109" eb="111">
      <t>カブシキ</t>
    </rPh>
    <rPh sb="111" eb="113">
      <t>カイシャ</t>
    </rPh>
    <rPh sb="121" eb="123">
      <t>ヘンコウ</t>
    </rPh>
    <phoneticPr fontId="3"/>
  </si>
  <si>
    <t>Car Parking Bussiness</t>
    <phoneticPr fontId="26"/>
  </si>
  <si>
    <t>*Note: 1. In April 2015, Daiwa Service Co., Ltd. merged with Daiwa LifeNext Co., Ltd., and the business name changed to Daiwa LifeNext Co., Ltd.</t>
    <phoneticPr fontId="3"/>
  </si>
  <si>
    <r>
      <t>*</t>
    </r>
    <r>
      <rPr>
        <sz val="6"/>
        <rFont val="A-OTF 新ゴ Pro L"/>
        <family val="3"/>
        <charset val="128"/>
      </rPr>
      <t>注：</t>
    </r>
    <r>
      <rPr>
        <sz val="6"/>
        <rFont val="Myriad Web"/>
      </rPr>
      <t>1.</t>
    </r>
    <r>
      <rPr>
        <sz val="6"/>
        <rFont val="A-OTF 新ゴ Pro L"/>
        <family val="3"/>
        <charset val="128"/>
      </rPr>
      <t>株式会社ダイワサービスは、大和ライフネクスト株式会社と</t>
    </r>
    <r>
      <rPr>
        <sz val="6"/>
        <rFont val="Myriad Web"/>
        <family val="2"/>
      </rPr>
      <t>2015</t>
    </r>
    <r>
      <rPr>
        <sz val="6"/>
        <rFont val="A-OTF 新ゴ Pro L"/>
        <family val="3"/>
        <charset val="128"/>
      </rPr>
      <t>年</t>
    </r>
    <r>
      <rPr>
        <sz val="6"/>
        <rFont val="Myriad Web"/>
        <family val="2"/>
      </rPr>
      <t>4</t>
    </r>
    <r>
      <rPr>
        <sz val="6"/>
        <rFont val="A-OTF 新ゴ Pro L"/>
        <family val="3"/>
        <charset val="128"/>
      </rPr>
      <t>月に経営統合し、商号が大和ライフネクスト株式会社となりました。</t>
    </r>
    <rPh sb="1" eb="2">
      <t>チュウ</t>
    </rPh>
    <rPh sb="5" eb="7">
      <t>カブシキ</t>
    </rPh>
    <rPh sb="7" eb="9">
      <t>カイシャ</t>
    </rPh>
    <rPh sb="18" eb="20">
      <t>ダイワ</t>
    </rPh>
    <rPh sb="27" eb="29">
      <t>カブシキ</t>
    </rPh>
    <rPh sb="29" eb="31">
      <t>カイシャ</t>
    </rPh>
    <rPh sb="36" eb="37">
      <t>ネン</t>
    </rPh>
    <rPh sb="38" eb="39">
      <t>ガツ</t>
    </rPh>
    <rPh sb="40" eb="42">
      <t>ケイエイ</t>
    </rPh>
    <rPh sb="42" eb="44">
      <t>トウゴウ</t>
    </rPh>
    <rPh sb="46" eb="48">
      <t>ショウゴウ</t>
    </rPh>
    <phoneticPr fontId="3"/>
  </si>
  <si>
    <t>Existing Homes Business</t>
    <phoneticPr fontId="26"/>
  </si>
  <si>
    <t>Existing Homes Business</t>
    <phoneticPr fontId="26"/>
  </si>
  <si>
    <t>Existing Homes Business</t>
    <phoneticPr fontId="26"/>
  </si>
  <si>
    <t>Existing Homes Business</t>
    <phoneticPr fontId="26"/>
  </si>
  <si>
    <t>'19/03</t>
  </si>
  <si>
    <t>'19/03</t>
    <phoneticPr fontId="3"/>
  </si>
  <si>
    <t>'19/03</t>
    <phoneticPr fontId="3"/>
  </si>
  <si>
    <r>
      <rPr>
        <b/>
        <sz val="10"/>
        <color indexed="35"/>
        <rFont val="ＭＳ Ｐゴシック"/>
        <family val="3"/>
        <charset val="128"/>
      </rPr>
      <t>　</t>
    </r>
    <r>
      <rPr>
        <b/>
        <sz val="10"/>
        <color indexed="35"/>
        <rFont val="Myriad Web"/>
        <family val="2"/>
      </rPr>
      <t>Financial Factbook FYE 2019/03</t>
    </r>
    <r>
      <rPr>
        <b/>
        <sz val="10"/>
        <color indexed="35"/>
        <rFont val="ＭＳ Ｐゴシック"/>
        <family val="3"/>
        <charset val="128"/>
      </rPr>
      <t/>
    </r>
    <phoneticPr fontId="3"/>
  </si>
  <si>
    <t>'19/03</t>
    <phoneticPr fontId="3"/>
  </si>
  <si>
    <r>
      <rPr>
        <b/>
        <sz val="10"/>
        <color indexed="35"/>
        <rFont val="ＭＳ Ｐゴシック"/>
        <family val="3"/>
        <charset val="128"/>
      </rPr>
      <t>　</t>
    </r>
    <r>
      <rPr>
        <b/>
        <sz val="10"/>
        <color indexed="35"/>
        <rFont val="Myriad Web"/>
        <family val="2"/>
      </rPr>
      <t>Financial Factbook FYE 2019/03</t>
    </r>
    <r>
      <rPr>
        <b/>
        <sz val="10"/>
        <color indexed="35"/>
        <rFont val="ＭＳ Ｐゴシック"/>
        <family val="3"/>
        <charset val="128"/>
      </rPr>
      <t/>
    </r>
    <phoneticPr fontId="3"/>
  </si>
  <si>
    <r>
      <t xml:space="preserve">'20/03
</t>
    </r>
    <r>
      <rPr>
        <b/>
        <sz val="7"/>
        <rFont val="Myriad Web"/>
        <family val="2"/>
      </rPr>
      <t xml:space="preserve">Forecast </t>
    </r>
    <r>
      <rPr>
        <b/>
        <sz val="7"/>
        <rFont val="ＭＳ Ｐゴシック"/>
        <family val="3"/>
        <charset val="128"/>
      </rPr>
      <t>計画</t>
    </r>
    <rPh sb="16" eb="18">
      <t>ケイカク</t>
    </rPh>
    <phoneticPr fontId="3"/>
  </si>
  <si>
    <t>'19/03</t>
    <phoneticPr fontId="26"/>
  </si>
  <si>
    <r>
      <rPr>
        <b/>
        <sz val="10"/>
        <color indexed="35"/>
        <rFont val="ＭＳ Ｐゴシック"/>
        <family val="3"/>
        <charset val="128"/>
      </rPr>
      <t>　</t>
    </r>
    <r>
      <rPr>
        <b/>
        <sz val="10"/>
        <color indexed="35"/>
        <rFont val="Myriad Web"/>
        <family val="2"/>
      </rPr>
      <t>Financial Factbook FYE 2019/03</t>
    </r>
    <r>
      <rPr>
        <b/>
        <sz val="10"/>
        <color indexed="35"/>
        <rFont val="ＭＳ Ｐゴシック"/>
        <family val="3"/>
        <charset val="128"/>
      </rPr>
      <t/>
    </r>
    <phoneticPr fontId="3"/>
  </si>
  <si>
    <t>'19/03</t>
    <phoneticPr fontId="3"/>
  </si>
  <si>
    <r>
      <rPr>
        <b/>
        <sz val="10"/>
        <color theme="0"/>
        <rFont val="ＭＳ Ｐゴシック"/>
        <family val="3"/>
        <charset val="128"/>
      </rPr>
      <t>　</t>
    </r>
    <r>
      <rPr>
        <b/>
        <sz val="10"/>
        <color theme="0"/>
        <rFont val="Myriad Web"/>
        <family val="2"/>
      </rPr>
      <t>Financial Factbook FYE 2019/03</t>
    </r>
    <r>
      <rPr>
        <b/>
        <sz val="10"/>
        <color indexed="35"/>
        <rFont val="ＭＳ Ｐゴシック"/>
        <family val="3"/>
        <charset val="128"/>
      </rPr>
      <t/>
    </r>
    <phoneticPr fontId="3"/>
  </si>
  <si>
    <r>
      <rPr>
        <b/>
        <sz val="10"/>
        <color indexed="35"/>
        <rFont val="ＭＳ Ｐゴシック"/>
        <family val="3"/>
        <charset val="128"/>
      </rPr>
      <t>　</t>
    </r>
    <r>
      <rPr>
        <b/>
        <sz val="10"/>
        <color indexed="35"/>
        <rFont val="Myriad Web"/>
        <family val="2"/>
      </rPr>
      <t>Financial Factbook FYE 2019/03</t>
    </r>
    <r>
      <rPr>
        <b/>
        <sz val="10"/>
        <color indexed="35"/>
        <rFont val="ＭＳ Ｐゴシック"/>
        <family val="3"/>
        <charset val="128"/>
      </rPr>
      <t/>
    </r>
    <phoneticPr fontId="3"/>
  </si>
  <si>
    <r>
      <rPr>
        <b/>
        <sz val="10"/>
        <color indexed="35"/>
        <rFont val="ＭＳ Ｐゴシック"/>
        <family val="3"/>
        <charset val="128"/>
      </rPr>
      <t>　</t>
    </r>
    <r>
      <rPr>
        <b/>
        <sz val="10"/>
        <color indexed="35"/>
        <rFont val="Myriad Web"/>
        <family val="2"/>
      </rPr>
      <t>Financial Factbook FYE 2019/03</t>
    </r>
    <r>
      <rPr>
        <b/>
        <sz val="10"/>
        <color indexed="35"/>
        <rFont val="ＭＳ Ｐゴシック"/>
        <family val="3"/>
        <charset val="128"/>
      </rPr>
      <t/>
    </r>
    <phoneticPr fontId="3"/>
  </si>
  <si>
    <t>'19/03</t>
    <phoneticPr fontId="3"/>
  </si>
  <si>
    <r>
      <rPr>
        <b/>
        <sz val="10"/>
        <color indexed="35"/>
        <rFont val="ＭＳ Ｐゴシック"/>
        <family val="3"/>
        <charset val="128"/>
      </rPr>
      <t>　</t>
    </r>
    <r>
      <rPr>
        <b/>
        <sz val="10"/>
        <color indexed="35"/>
        <rFont val="Myriad Web"/>
        <family val="2"/>
      </rPr>
      <t>Financial Factbook FYE 2019/03</t>
    </r>
    <r>
      <rPr>
        <b/>
        <sz val="10"/>
        <color indexed="35"/>
        <rFont val="ＭＳ Ｐゴシック"/>
        <family val="3"/>
        <charset val="128"/>
      </rPr>
      <t/>
    </r>
    <phoneticPr fontId="3"/>
  </si>
  <si>
    <t>'19/03</t>
    <phoneticPr fontId="3"/>
  </si>
  <si>
    <r>
      <rPr>
        <b/>
        <sz val="10"/>
        <color indexed="35"/>
        <rFont val="ＭＳ Ｐゴシック"/>
        <family val="3"/>
        <charset val="128"/>
      </rPr>
      <t>　</t>
    </r>
    <r>
      <rPr>
        <b/>
        <sz val="10"/>
        <color indexed="35"/>
        <rFont val="Myriad Web"/>
        <family val="2"/>
      </rPr>
      <t>Financial Factbook FYE 2019/03</t>
    </r>
    <r>
      <rPr>
        <b/>
        <sz val="10"/>
        <color indexed="35"/>
        <rFont val="ＭＳ Ｐゴシック"/>
        <family val="3"/>
        <charset val="128"/>
      </rPr>
      <t/>
    </r>
    <phoneticPr fontId="3"/>
  </si>
  <si>
    <r>
      <rPr>
        <b/>
        <sz val="10"/>
        <color indexed="35"/>
        <rFont val="ＭＳ Ｐゴシック"/>
        <family val="3"/>
        <charset val="128"/>
      </rPr>
      <t>　</t>
    </r>
    <r>
      <rPr>
        <b/>
        <sz val="10"/>
        <color indexed="35"/>
        <rFont val="Myriad Web"/>
        <family val="2"/>
      </rPr>
      <t>Financial Factbook FYE 2019/03</t>
    </r>
    <r>
      <rPr>
        <b/>
        <sz val="10"/>
        <color indexed="35"/>
        <rFont val="ＭＳ Ｐゴシック"/>
        <family val="3"/>
        <charset val="128"/>
      </rPr>
      <t/>
    </r>
    <phoneticPr fontId="3"/>
  </si>
  <si>
    <r>
      <rPr>
        <b/>
        <sz val="10"/>
        <color theme="0"/>
        <rFont val="ＭＳ Ｐゴシック"/>
        <family val="3"/>
        <charset val="128"/>
      </rPr>
      <t>　</t>
    </r>
    <r>
      <rPr>
        <b/>
        <sz val="10"/>
        <color theme="0"/>
        <rFont val="Myriad Web"/>
        <family val="2"/>
      </rPr>
      <t>Financial Factbook FYE 2019/03</t>
    </r>
    <r>
      <rPr>
        <b/>
        <sz val="10"/>
        <color indexed="35"/>
        <rFont val="ＭＳ Ｐゴシック"/>
        <family val="3"/>
        <charset val="128"/>
      </rPr>
      <t/>
    </r>
    <phoneticPr fontId="3"/>
  </si>
  <si>
    <t>'19/03</t>
    <phoneticPr fontId="3"/>
  </si>
  <si>
    <t>'19/03</t>
    <phoneticPr fontId="3"/>
  </si>
  <si>
    <t>'19/03</t>
    <phoneticPr fontId="3"/>
  </si>
  <si>
    <r>
      <rPr>
        <b/>
        <sz val="10"/>
        <color theme="0"/>
        <rFont val="ＭＳ Ｐゴシック"/>
        <family val="3"/>
        <charset val="128"/>
      </rPr>
      <t>　</t>
    </r>
    <r>
      <rPr>
        <b/>
        <sz val="10"/>
        <color theme="0"/>
        <rFont val="Myriad Web"/>
        <family val="2"/>
      </rPr>
      <t>Financial Factbook FYE 2019/03</t>
    </r>
    <r>
      <rPr>
        <b/>
        <sz val="10"/>
        <color indexed="35"/>
        <rFont val="ＭＳ Ｐゴシック"/>
        <family val="3"/>
        <charset val="128"/>
      </rPr>
      <t/>
    </r>
    <phoneticPr fontId="3"/>
  </si>
  <si>
    <t>'19/03</t>
    <phoneticPr fontId="26"/>
  </si>
  <si>
    <t>'19/03</t>
    <phoneticPr fontId="3"/>
  </si>
  <si>
    <t>'19/03</t>
    <phoneticPr fontId="3"/>
  </si>
  <si>
    <t>'19/03</t>
    <phoneticPr fontId="3"/>
  </si>
  <si>
    <r>
      <rPr>
        <b/>
        <sz val="10"/>
        <color indexed="35"/>
        <rFont val="ＭＳ Ｐゴシック"/>
        <family val="3"/>
        <charset val="128"/>
      </rPr>
      <t>　</t>
    </r>
    <r>
      <rPr>
        <b/>
        <sz val="10"/>
        <color indexed="35"/>
        <rFont val="Myriad Web"/>
        <family val="2"/>
      </rPr>
      <t>Financial Factbook FYE 2019/03</t>
    </r>
    <r>
      <rPr>
        <b/>
        <sz val="10"/>
        <color indexed="35"/>
        <rFont val="ＭＳ Ｐゴシック"/>
        <family val="3"/>
        <charset val="128"/>
      </rPr>
      <t/>
    </r>
    <phoneticPr fontId="3"/>
  </si>
  <si>
    <r>
      <rPr>
        <b/>
        <sz val="10"/>
        <color theme="0"/>
        <rFont val="ＭＳ Ｐゴシック"/>
        <family val="3"/>
        <charset val="128"/>
      </rPr>
      <t>　</t>
    </r>
    <r>
      <rPr>
        <b/>
        <sz val="10"/>
        <color theme="0"/>
        <rFont val="Myriad Web"/>
        <family val="2"/>
      </rPr>
      <t>Financial Factbook FYE 2019/03</t>
    </r>
    <r>
      <rPr>
        <b/>
        <sz val="10"/>
        <color indexed="35"/>
        <rFont val="ＭＳ Ｐゴシック"/>
        <family val="3"/>
        <charset val="128"/>
      </rPr>
      <t/>
    </r>
    <phoneticPr fontId="3"/>
  </si>
  <si>
    <r>
      <t xml:space="preserve">Daiwa Resort Co., Ltd.
</t>
    </r>
    <r>
      <rPr>
        <sz val="8"/>
        <rFont val="ＭＳ Ｐゴシック"/>
        <family val="3"/>
        <charset val="128"/>
      </rPr>
      <t>大和リゾート</t>
    </r>
    <phoneticPr fontId="26"/>
  </si>
  <si>
    <t>'19/03</t>
    <phoneticPr fontId="3"/>
  </si>
  <si>
    <t>営業利益</t>
    <rPh sb="0" eb="2">
      <t>エイギョウ</t>
    </rPh>
    <rPh sb="2" eb="4">
      <t>リエキ</t>
    </rPh>
    <phoneticPr fontId="3"/>
  </si>
  <si>
    <t>Operating income</t>
    <phoneticPr fontId="26"/>
  </si>
  <si>
    <t xml:space="preserve">Note: 1. Operating income by segment include intersegment  transactions. 2. Only figures for the FY2019 forecasts are shown under new segments. </t>
    <phoneticPr fontId="26"/>
  </si>
  <si>
    <t>注： 1.上記実績には、セグメント間の内部取引を含んでいます。2.2020/3月期の計画は、新セグメントで記載しています。</t>
    <rPh sb="0" eb="1">
      <t>チュウ</t>
    </rPh>
    <rPh sb="5" eb="7">
      <t>ジョウキ</t>
    </rPh>
    <rPh sb="7" eb="9">
      <t>ジッセキ</t>
    </rPh>
    <rPh sb="17" eb="18">
      <t>カン</t>
    </rPh>
    <rPh sb="19" eb="21">
      <t>ナイブ</t>
    </rPh>
    <rPh sb="21" eb="23">
      <t>トリヒキ</t>
    </rPh>
    <rPh sb="24" eb="25">
      <t>フク</t>
    </rPh>
    <phoneticPr fontId="26"/>
  </si>
  <si>
    <t>-</t>
    <phoneticPr fontId="26"/>
  </si>
  <si>
    <t>-</t>
    <phoneticPr fontId="26"/>
  </si>
  <si>
    <t>-</t>
    <phoneticPr fontId="26"/>
  </si>
  <si>
    <t>-</t>
    <phoneticPr fontId="26"/>
  </si>
  <si>
    <t>12.0</t>
    <phoneticPr fontId="26"/>
  </si>
  <si>
    <t>52.0</t>
    <phoneticPr fontId="26"/>
  </si>
  <si>
    <t>-</t>
    <phoneticPr fontId="26"/>
  </si>
  <si>
    <t>-</t>
    <phoneticPr fontId="26"/>
  </si>
  <si>
    <t xml:space="preserve">Notes: Only figures for the FY2019 forecasts are shown under new segments.  </t>
    <phoneticPr fontId="34"/>
  </si>
  <si>
    <t>注：2020/3月期の計画は、新セグメントで記載しています。</t>
  </si>
  <si>
    <r>
      <t xml:space="preserve">Notes: 1.In the Rental Housing, Condominiums, Commercial Facilities, and Logistics, Business &amp; Corporate Facilities businesses, the figures in the charts include land and buildings. Although Existing home business, Leisure business, and Environment and Energy business have been omitted from the charts since they had no material impact on the total amount, the total has been calculated including each value. 
2.Only figures for the FY2019 forecasts are shown under new segments.  
</t>
    </r>
    <r>
      <rPr>
        <sz val="6"/>
        <rFont val="ＭＳ Ｐゴシック"/>
        <family val="3"/>
        <charset val="128"/>
      </rPr>
      <t>注：</t>
    </r>
    <r>
      <rPr>
        <sz val="6"/>
        <rFont val="Myriad Web"/>
        <family val="2"/>
      </rPr>
      <t>1.</t>
    </r>
    <r>
      <rPr>
        <sz val="6"/>
        <rFont val="ＭＳ Ｐゴシック"/>
        <family val="3"/>
        <charset val="128"/>
      </rPr>
      <t xml:space="preserve">集合住宅・マンション・商業施設・事業施設は、土地・建物を含みます。また、「住宅ストック」「観光」「環境エネルギー」は合計金額に与える影響が軽微の為、省略していますが、「合計」の欄には、各々の数値を含んで算出しています。
</t>
    </r>
    <r>
      <rPr>
        <sz val="6"/>
        <rFont val="Myriad Web"/>
        <family val="2"/>
      </rPr>
      <t>2.2020/3</t>
    </r>
    <r>
      <rPr>
        <sz val="6"/>
        <rFont val="ＭＳ Ｐゴシック"/>
        <family val="3"/>
        <charset val="128"/>
      </rPr>
      <t>月期の計画は、新セグメントで記載しています。</t>
    </r>
    <phoneticPr fontId="26"/>
  </si>
  <si>
    <r>
      <rPr>
        <sz val="8"/>
        <rFont val="ＭＳ Ｐゴシック"/>
        <family val="3"/>
        <charset val="128"/>
      </rPr>
      <t>　</t>
    </r>
    <r>
      <rPr>
        <sz val="8"/>
        <rFont val="Myriad Web"/>
        <family val="2"/>
      </rPr>
      <t xml:space="preserve">Daiwa Roynet Hotels
</t>
    </r>
    <r>
      <rPr>
        <sz val="8"/>
        <rFont val="ＭＳ Ｐゴシック"/>
        <family val="3"/>
        <charset val="128"/>
      </rPr>
      <t>　</t>
    </r>
    <r>
      <rPr>
        <sz val="8"/>
        <rFont val="Myriad Web"/>
        <family val="2"/>
      </rPr>
      <t xml:space="preserve">(Daiwa Royal Co., Ltd.)
</t>
    </r>
    <r>
      <rPr>
        <sz val="8"/>
        <rFont val="ＭＳ Ｐゴシック"/>
        <family val="3"/>
        <charset val="128"/>
      </rPr>
      <t>　ダイワロイネットホテルズ
　（ダイワロイヤル）</t>
    </r>
    <phoneticPr fontId="26"/>
  </si>
  <si>
    <r>
      <rPr>
        <sz val="8"/>
        <rFont val="ＭＳ Ｐゴシック"/>
        <family val="3"/>
        <charset val="128"/>
      </rPr>
      <t>　</t>
    </r>
    <r>
      <rPr>
        <sz val="8"/>
        <rFont val="Myriad Web"/>
        <family val="2"/>
      </rPr>
      <t xml:space="preserve">Royton Sapporo
</t>
    </r>
    <r>
      <rPr>
        <sz val="8"/>
        <rFont val="ＭＳ Ｐゴシック"/>
        <family val="3"/>
        <charset val="128"/>
      </rPr>
      <t>　</t>
    </r>
    <r>
      <rPr>
        <sz val="8"/>
        <rFont val="Myriad Web"/>
        <family val="2"/>
      </rPr>
      <t xml:space="preserve">(Daiwa House Industry Co., Ltd.)
</t>
    </r>
    <r>
      <rPr>
        <sz val="8"/>
        <rFont val="ＭＳ Ｐゴシック"/>
        <family val="3"/>
        <charset val="128"/>
      </rPr>
      <t>　ロイトン札幌
　（大和ハウス工業）</t>
    </r>
    <phoneticPr fontId="26"/>
  </si>
  <si>
    <r>
      <rPr>
        <sz val="8"/>
        <rFont val="ＭＳ Ｐゴシック"/>
        <family val="3"/>
        <charset val="128"/>
      </rPr>
      <t>　</t>
    </r>
    <r>
      <rPr>
        <sz val="8"/>
        <rFont val="Myriad Web"/>
        <family val="2"/>
      </rPr>
      <t xml:space="preserve">OSAKA DAI-ICHI HOTEL
</t>
    </r>
    <r>
      <rPr>
        <sz val="8"/>
        <rFont val="ＭＳ Ｐゴシック"/>
        <family val="3"/>
        <charset val="128"/>
      </rPr>
      <t>　</t>
    </r>
    <r>
      <rPr>
        <sz val="8"/>
        <rFont val="Myriad Web"/>
        <family val="2"/>
      </rPr>
      <t xml:space="preserve">(Osaka Marubiru Co., Ltd.)
</t>
    </r>
    <r>
      <rPr>
        <sz val="8"/>
        <rFont val="ＭＳ Ｐゴシック"/>
        <family val="3"/>
        <charset val="128"/>
      </rPr>
      <t>　大阪第一ホテル
　（大阪マルビル）</t>
    </r>
    <phoneticPr fontId="26"/>
  </si>
  <si>
    <r>
      <rPr>
        <sz val="8"/>
        <rFont val="ＭＳ Ｐゴシック"/>
        <family val="3"/>
        <charset val="128"/>
      </rPr>
      <t>　</t>
    </r>
    <r>
      <rPr>
        <sz val="8"/>
        <rFont val="Myriad Web"/>
        <family val="2"/>
      </rPr>
      <t xml:space="preserve">La’ gent Inn
</t>
    </r>
    <r>
      <rPr>
        <sz val="8"/>
        <rFont val="ＭＳ Ｐゴシック"/>
        <family val="3"/>
        <charset val="128"/>
      </rPr>
      <t>　</t>
    </r>
    <r>
      <rPr>
        <sz val="8"/>
        <rFont val="Myriad Web"/>
        <family val="2"/>
      </rPr>
      <t xml:space="preserve">(Daiwa House Industry Co., Ltd.)
</t>
    </r>
    <r>
      <rPr>
        <sz val="8"/>
        <rFont val="ＭＳ Ｐゴシック"/>
        <family val="3"/>
        <charset val="128"/>
      </rPr>
      <t>　ラ・ジェント・イン
　(大和ハウス工業)</t>
    </r>
    <rPh sb="61" eb="63">
      <t>ダイワ</t>
    </rPh>
    <rPh sb="66" eb="68">
      <t>コウギョウ</t>
    </rPh>
    <phoneticPr fontId="26"/>
  </si>
  <si>
    <r>
      <rPr>
        <sz val="8"/>
        <rFont val="ＭＳ Ｐゴシック"/>
        <family val="3"/>
        <charset val="128"/>
      </rPr>
      <t>　</t>
    </r>
    <r>
      <rPr>
        <sz val="8"/>
        <rFont val="Myriad Web"/>
        <family val="2"/>
      </rPr>
      <t xml:space="preserve">La’ gent Hotel
</t>
    </r>
    <r>
      <rPr>
        <sz val="8"/>
        <rFont val="ＭＳ Ｐゴシック"/>
        <family val="3"/>
        <charset val="128"/>
      </rPr>
      <t>　</t>
    </r>
    <r>
      <rPr>
        <sz val="8"/>
        <rFont val="Myriad Web"/>
        <family val="2"/>
      </rPr>
      <t xml:space="preserve">(Daiwa House Industry Co., Ltd.)
</t>
    </r>
    <r>
      <rPr>
        <sz val="8"/>
        <rFont val="ＭＳ Ｐゴシック"/>
        <family val="3"/>
        <charset val="128"/>
      </rPr>
      <t>　ラ・ジェント・ホテル
　(大和ハウス工業)</t>
    </r>
    <rPh sb="64" eb="66">
      <t>ダイワ</t>
    </rPh>
    <rPh sb="69" eb="71">
      <t>コウギョウ</t>
    </rPh>
    <phoneticPr fontId="26"/>
  </si>
  <si>
    <t>　MIMARU
　(Cosmos Initia)
　MIMARU
　(コスモスイニシア)</t>
    <phoneticPr fontId="26"/>
  </si>
  <si>
    <r>
      <rPr>
        <sz val="8"/>
        <rFont val="ＭＳ Ｐゴシック"/>
        <family val="3"/>
        <charset val="128"/>
      </rPr>
      <t>　</t>
    </r>
    <r>
      <rPr>
        <sz val="8"/>
        <rFont val="Myriad Web"/>
        <family val="2"/>
      </rPr>
      <t xml:space="preserve">Daiwa Royal Hotel City
</t>
    </r>
    <r>
      <rPr>
        <sz val="8"/>
        <rFont val="ＭＳ Ｐゴシック"/>
        <family val="3"/>
        <charset val="128"/>
      </rPr>
      <t>　</t>
    </r>
    <r>
      <rPr>
        <sz val="8"/>
        <rFont val="Myriad Web"/>
        <family val="2"/>
      </rPr>
      <t xml:space="preserve">(Daiwa Resort Co., Ltd.)
</t>
    </r>
    <r>
      <rPr>
        <sz val="8"/>
        <rFont val="ＭＳ Ｐゴシック"/>
        <family val="3"/>
        <charset val="128"/>
      </rPr>
      <t>　ダイワロイヤルホテルシティ
　（大和リゾート）</t>
    </r>
    <phoneticPr fontId="26"/>
  </si>
  <si>
    <t>物流施設の開発延床面積（累計）</t>
    <rPh sb="0" eb="2">
      <t>ブツリュウ</t>
    </rPh>
    <rPh sb="2" eb="4">
      <t>シセツ</t>
    </rPh>
    <rPh sb="5" eb="7">
      <t>カイハツ</t>
    </rPh>
    <rPh sb="7" eb="9">
      <t>ノベユカ</t>
    </rPh>
    <rPh sb="9" eb="11">
      <t>メンセキ</t>
    </rPh>
    <rPh sb="12" eb="14">
      <t>ルイケイ</t>
    </rPh>
    <phoneticPr fontId="26"/>
  </si>
  <si>
    <t>Developed  area of Logistics facility (accumulated)</t>
    <phoneticPr fontId="26"/>
  </si>
  <si>
    <r>
      <rPr>
        <sz val="8"/>
        <color theme="1"/>
        <rFont val="ＭＳ Ｐゴシック"/>
        <family val="3"/>
        <charset val="128"/>
      </rPr>
      <t>注：</t>
    </r>
    <r>
      <rPr>
        <sz val="8"/>
        <color theme="1"/>
        <rFont val="Myriad Web"/>
        <family val="2"/>
      </rPr>
      <t xml:space="preserve"> </t>
    </r>
    <r>
      <rPr>
        <sz val="8"/>
        <color theme="1"/>
        <rFont val="ＭＳ Ｐゴシック"/>
        <family val="3"/>
        <charset val="128"/>
      </rPr>
      <t>合計には連結調整額が含まれています。</t>
    </r>
    <rPh sb="0" eb="1">
      <t>チュウ</t>
    </rPh>
    <rPh sb="3" eb="5">
      <t>ゴウケイ</t>
    </rPh>
    <rPh sb="7" eb="9">
      <t>レンケツ</t>
    </rPh>
    <rPh sb="9" eb="11">
      <t>チョウセイ</t>
    </rPh>
    <rPh sb="11" eb="12">
      <t>ガク</t>
    </rPh>
    <rPh sb="13" eb="14">
      <t>フク</t>
    </rPh>
    <phoneticPr fontId="26"/>
  </si>
  <si>
    <t>Note: Adjustments included in total net sales.</t>
    <phoneticPr fontId="26"/>
  </si>
  <si>
    <t>Operating income</t>
    <phoneticPr fontId="26"/>
  </si>
  <si>
    <r>
      <t xml:space="preserve">Note: 1.Sales by segment include intersegment  transactions.
2.Regards to overseas business included in Other Businesses segment, we will reclassify the segments according to the business content from the fiscal year ending March 31, 2020. Also, we will change the forecasts of some subsidiaries to segments according to the content of their main business.
</t>
    </r>
    <r>
      <rPr>
        <sz val="7"/>
        <rFont val="ＭＳ Ｐゴシック"/>
        <family val="3"/>
        <charset val="128"/>
      </rPr>
      <t>注：</t>
    </r>
    <r>
      <rPr>
        <sz val="7"/>
        <rFont val="Myriad Web"/>
        <family val="2"/>
      </rPr>
      <t xml:space="preserve"> 1.</t>
    </r>
    <r>
      <rPr>
        <sz val="7"/>
        <rFont val="ＭＳ Ｐゴシック"/>
        <family val="3"/>
        <charset val="128"/>
      </rPr>
      <t xml:space="preserve">上記実績には、セグメント間の内部取引を含んでいます。
</t>
    </r>
    <r>
      <rPr>
        <sz val="7"/>
        <rFont val="Myriad Web"/>
        <family val="2"/>
      </rPr>
      <t>2.</t>
    </r>
    <r>
      <rPr>
        <sz val="7"/>
        <rFont val="ＭＳ Ｐゴシック"/>
        <family val="3"/>
        <charset val="128"/>
      </rPr>
      <t>「その他」セグメントに含めておりました海外事業につきましては、</t>
    </r>
    <r>
      <rPr>
        <sz val="7"/>
        <rFont val="Myriad Web"/>
        <family val="2"/>
      </rPr>
      <t>2020</t>
    </r>
    <r>
      <rPr>
        <sz val="7"/>
        <rFont val="ＭＳ Ｐゴシック"/>
        <family val="3"/>
        <charset val="128"/>
      </rPr>
      <t>年３月期より事業内容に沿って各セグメントに変更を行っております。
また、一部の子会社につきましても主要事業の内容に沿ったセグメントに変更を行っております。</t>
    </r>
    <phoneticPr fontId="26"/>
  </si>
  <si>
    <t>Number of Hotels</t>
  </si>
  <si>
    <t>Number of Hotels</t>
    <phoneticPr fontId="26"/>
  </si>
  <si>
    <t>Number of Hotels</t>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</si>
</sst>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8" formatCode="&quot;¥&quot;#,##0.00;[Red]&quot;¥&quot;\-#,##0.00"/>
    <numFmt numFmtId="176" formatCode="#,##0.0"/>
    <numFmt numFmtId="177" formatCode="#,##0.0;[Red]\-#,##0.0"/>
    <numFmt numFmtId="178" formatCode="0.0%"/>
    <numFmt numFmtId="179" formatCode="#,##0_);[Red]\(#,##0\)"/>
    <numFmt numFmtId="180" formatCode="#,##0_);\(#,##0\)"/>
    <numFmt numFmtId="181" formatCode="0_ "/>
    <numFmt numFmtId="182" formatCode="0.0_ "/>
    <numFmt numFmtId="183" formatCode="0.0"/>
    <numFmt numFmtId="184" formatCode="0.00_ "/>
    <numFmt numFmtId="185" formatCode="0.00_);[Red]\(0.00\)"/>
    <numFmt numFmtId="186" formatCode="&quot;¥&quot;#,##0_);[Red]\(&quot;¥&quot;#,##0\)"/>
  </numFmts>
  <fonts count="86">
    <font>
      <sz val="11"/>
      <name val="ＭＳ Ｐゴシック"/>
      <family val="3"/>
      <charset val="128"/>
    </font>
    <font>
      <sz val="11"/>
      <name val="ＭＳ Ｐゴシック"/>
      <family val="3"/>
      <charset val="128"/>
    </font>
    <font>
      <sz val="10"/>
      <name val="MS UI Gothic"/>
      <family val="3"/>
      <charset val="128"/>
    </font>
    <font>
      <sz val="6"/>
      <name val="MS UI Gothic"/>
      <family val="3"/>
      <charset val="128"/>
    </font>
    <font>
      <sz val="8"/>
      <name val="Myriad Web"/>
      <family val="2"/>
    </font>
    <font>
      <sz val="9"/>
      <name val="Myriad Web"/>
      <family val="2"/>
    </font>
    <font>
      <sz val="7"/>
      <name val="Myriad Web"/>
      <family val="2"/>
    </font>
    <font>
      <sz val="9"/>
      <name val="ＭＳ Ｐゴシック"/>
      <family val="3"/>
      <charset val="128"/>
    </font>
    <font>
      <sz val="6"/>
      <name val="A-OTF 新ゴ Pro L"/>
      <family val="3"/>
      <charset val="128"/>
    </font>
    <font>
      <sz val="7"/>
      <name val="A-OTF 新ゴ Pro L"/>
      <family val="3"/>
      <charset val="128"/>
    </font>
    <font>
      <sz val="6"/>
      <name val="Myriad Web"/>
      <family val="2"/>
    </font>
    <font>
      <sz val="9"/>
      <name val="A-OTF 新ゴ Pro L"/>
      <family val="3"/>
      <charset val="128"/>
    </font>
    <font>
      <sz val="8.5"/>
      <name val="Myriad Web"/>
      <family val="2"/>
    </font>
    <font>
      <sz val="6"/>
      <name val="ＭＳ 明朝"/>
      <family val="1"/>
      <charset val="128"/>
    </font>
    <font>
      <b/>
      <sz val="7"/>
      <name val="Myriad Web"/>
      <family val="2"/>
    </font>
    <font>
      <sz val="8"/>
      <name val="ＭＳ Ｐゴシック"/>
      <family val="3"/>
      <charset val="128"/>
    </font>
    <font>
      <b/>
      <sz val="10"/>
      <name val="A-OTF 新ゴ Pro L"/>
      <family val="3"/>
      <charset val="128"/>
    </font>
    <font>
      <b/>
      <sz val="10"/>
      <name val="ＭＳ Ｐゴシック"/>
      <family val="3"/>
      <charset val="128"/>
    </font>
    <font>
      <sz val="7"/>
      <name val="ＭＳ Ｐゴシック"/>
      <family val="3"/>
      <charset val="128"/>
    </font>
    <font>
      <b/>
      <sz val="10"/>
      <name val="Myriad Web"/>
      <family val="2"/>
    </font>
    <font>
      <i/>
      <sz val="7"/>
      <name val="Myriad Web"/>
      <family val="2"/>
    </font>
    <font>
      <sz val="7.5"/>
      <name val="A-OTF 新ゴ Pro L"/>
      <family val="3"/>
      <charset val="128"/>
    </font>
    <font>
      <b/>
      <sz val="10"/>
      <color indexed="35"/>
      <name val="ＭＳ Ｐゴシック"/>
      <family val="3"/>
      <charset val="128"/>
    </font>
    <font>
      <b/>
      <sz val="10"/>
      <color indexed="35"/>
      <name val="Myriad Web"/>
      <family val="2"/>
    </font>
    <font>
      <b/>
      <sz val="8"/>
      <name val="Myriad Web"/>
      <family val="2"/>
    </font>
    <font>
      <sz val="7.5"/>
      <name val="Myriad Web"/>
      <family val="2"/>
    </font>
    <font>
      <sz val="6"/>
      <name val="ＭＳ Ｐゴシック"/>
      <family val="3"/>
      <charset val="128"/>
    </font>
    <font>
      <b/>
      <sz val="11"/>
      <name val="Myriad Web"/>
      <family val="2"/>
    </font>
    <font>
      <b/>
      <sz val="9"/>
      <name val="Myriad Web"/>
      <family val="2"/>
    </font>
    <font>
      <b/>
      <sz val="8"/>
      <name val="ＭＳ Ｐゴシック"/>
      <family val="3"/>
      <charset val="128"/>
    </font>
    <font>
      <sz val="5"/>
      <name val="Myriad Web"/>
      <family val="2"/>
    </font>
    <font>
      <sz val="9"/>
      <name val="Myriad Web"/>
    </font>
    <font>
      <sz val="8"/>
      <name val="Myriad Web"/>
    </font>
    <font>
      <b/>
      <sz val="14"/>
      <name val="ＭＳ Ｐゴシック"/>
      <family val="3"/>
      <charset val="128"/>
    </font>
    <font>
      <b/>
      <sz val="14"/>
      <name val="Myriad Web"/>
      <family val="2"/>
    </font>
    <font>
      <sz val="12"/>
      <name val="ＭＳ Ｐゴシック"/>
      <family val="3"/>
      <charset val="128"/>
    </font>
    <font>
      <sz val="12"/>
      <name val="Myriad Web"/>
      <family val="2"/>
    </font>
    <font>
      <sz val="8"/>
      <color rgb="FF231F20"/>
      <name val="ＭＳ Ｐゴシック"/>
      <family val="3"/>
      <charset val="128"/>
    </font>
    <font>
      <sz val="8"/>
      <color rgb="FF231F20"/>
      <name val="ＭＳ Ｐ明朝"/>
      <family val="1"/>
    </font>
    <font>
      <sz val="6"/>
      <color rgb="FF231F20"/>
      <name val="Myriad Web"/>
      <family val="2"/>
    </font>
    <font>
      <sz val="8"/>
      <color rgb="FF231F20"/>
      <name val="Myriad Web"/>
      <family val="2"/>
    </font>
    <font>
      <b/>
      <sz val="7"/>
      <name val="ＭＳ Ｐゴシック"/>
      <family val="3"/>
      <charset val="128"/>
    </font>
    <font>
      <b/>
      <sz val="8"/>
      <color rgb="FF231F20"/>
      <name val="Myriad Web"/>
      <family val="2"/>
    </font>
    <font>
      <b/>
      <i/>
      <sz val="7"/>
      <name val="Myriad Web"/>
      <family val="2"/>
    </font>
    <font>
      <sz val="8"/>
      <color theme="1"/>
      <name val="Myriad Web"/>
      <family val="2"/>
    </font>
    <font>
      <sz val="8"/>
      <color theme="1"/>
      <name val="ＭＳ Ｐゴシック"/>
      <family val="3"/>
      <charset val="128"/>
    </font>
    <font>
      <sz val="9"/>
      <color rgb="FF231F20"/>
      <name val="Myriad Web"/>
      <family val="2"/>
    </font>
    <font>
      <sz val="10"/>
      <color theme="1"/>
      <name val="Myriad Web"/>
      <family val="2"/>
    </font>
    <font>
      <b/>
      <sz val="10"/>
      <color indexed="35"/>
      <name val="Myriad web"/>
    </font>
    <font>
      <b/>
      <sz val="10"/>
      <color indexed="16"/>
      <name val="Myriad web"/>
      <family val="2"/>
    </font>
    <font>
      <b/>
      <sz val="9"/>
      <color indexed="16"/>
      <name val="Myriad web"/>
      <family val="2"/>
    </font>
    <font>
      <sz val="7"/>
      <color theme="1"/>
      <name val="Myriad web"/>
      <family val="2"/>
    </font>
    <font>
      <sz val="9"/>
      <color theme="1"/>
      <name val="Myriad web"/>
      <family val="2"/>
    </font>
    <font>
      <sz val="7.5"/>
      <name val="ＭＳ Ｐゴシック"/>
      <family val="3"/>
      <charset val="128"/>
    </font>
    <font>
      <b/>
      <sz val="8"/>
      <color theme="1"/>
      <name val="Myriad Web"/>
      <family val="2"/>
    </font>
    <font>
      <i/>
      <sz val="7"/>
      <color theme="1"/>
      <name val="Myriad Web"/>
    </font>
    <font>
      <i/>
      <sz val="7"/>
      <name val="Myriad Web"/>
    </font>
    <font>
      <i/>
      <sz val="7"/>
      <name val="ＭＳ Ｐゴシック"/>
      <family val="3"/>
      <charset val="128"/>
    </font>
    <font>
      <sz val="6"/>
      <color theme="1"/>
      <name val="Myriad Web"/>
      <family val="2"/>
    </font>
    <font>
      <sz val="7"/>
      <color rgb="FF231F20"/>
      <name val="Myriad Web"/>
      <family val="2"/>
    </font>
    <font>
      <sz val="7"/>
      <color rgb="FF231F20"/>
      <name val="ＭＳ Ｐゴシック"/>
      <family val="3"/>
      <charset val="128"/>
    </font>
    <font>
      <sz val="8"/>
      <color theme="1"/>
      <name val="Myriad Web"/>
    </font>
    <font>
      <b/>
      <sz val="10"/>
      <color theme="1"/>
      <name val="Myriad web"/>
    </font>
    <font>
      <sz val="9"/>
      <color theme="1"/>
      <name val="Myriad Web"/>
    </font>
    <font>
      <b/>
      <sz val="10"/>
      <color theme="1"/>
      <name val="Myriad Web"/>
      <family val="2"/>
    </font>
    <font>
      <b/>
      <sz val="14"/>
      <color theme="1"/>
      <name val="Myriad Web"/>
      <family val="2"/>
    </font>
    <font>
      <b/>
      <sz val="14"/>
      <color theme="1"/>
      <name val="ＭＳ Ｐゴシック"/>
      <family val="3"/>
      <charset val="128"/>
    </font>
    <font>
      <i/>
      <sz val="7"/>
      <color theme="1"/>
      <name val="Myriad Web"/>
      <family val="2"/>
    </font>
    <font>
      <sz val="12"/>
      <color theme="1"/>
      <name val="Myriad Web"/>
      <family val="2"/>
    </font>
    <font>
      <sz val="12"/>
      <color theme="1"/>
      <name val="ＭＳ Ｐゴシック"/>
      <family val="3"/>
      <charset val="128"/>
    </font>
    <font>
      <b/>
      <sz val="11"/>
      <color theme="1"/>
      <name val="Myriad Web"/>
      <family val="2"/>
    </font>
    <font>
      <sz val="9"/>
      <color theme="1"/>
      <name val="A-OTF 新ゴ Pro L"/>
      <family val="3"/>
      <charset val="128"/>
    </font>
    <font>
      <sz val="7"/>
      <color theme="1"/>
      <name val="ＭＳ Ｐゴシック"/>
      <family val="3"/>
      <charset val="128"/>
    </font>
    <font>
      <b/>
      <sz val="8"/>
      <color theme="1"/>
      <name val="ＭＳ Ｐゴシック"/>
      <family val="3"/>
      <charset val="128"/>
    </font>
    <font>
      <b/>
      <sz val="6"/>
      <color theme="1"/>
      <name val="Myriad Web"/>
      <family val="2"/>
    </font>
    <font>
      <b/>
      <sz val="6"/>
      <color theme="1"/>
      <name val="ＭＳ Ｐゴシック"/>
      <family val="3"/>
      <charset val="128"/>
    </font>
    <font>
      <b/>
      <sz val="10"/>
      <color theme="0"/>
      <name val="Myriad web"/>
    </font>
    <font>
      <b/>
      <sz val="10"/>
      <color theme="0"/>
      <name val="ＭＳ Ｐゴシック"/>
      <family val="3"/>
      <charset val="128"/>
    </font>
    <font>
      <b/>
      <sz val="10"/>
      <color theme="0"/>
      <name val="Myriad Web"/>
      <family val="2"/>
    </font>
    <font>
      <i/>
      <sz val="8"/>
      <name val="Myriad Web"/>
      <family val="2"/>
    </font>
    <font>
      <i/>
      <sz val="8"/>
      <color theme="1"/>
      <name val="Myriad Web"/>
      <family val="2"/>
    </font>
    <font>
      <i/>
      <sz val="7.5"/>
      <color rgb="FF231F20"/>
      <name val="Myriad Web"/>
      <family val="2"/>
    </font>
    <font>
      <i/>
      <sz val="7.5"/>
      <name val="Myriad Web"/>
    </font>
    <font>
      <i/>
      <sz val="7.5"/>
      <name val="ＭＳ Ｐゴシック"/>
      <family val="3"/>
      <charset val="128"/>
    </font>
    <font>
      <i/>
      <sz val="7.5"/>
      <name val="Myriad Web"/>
      <family val="2"/>
    </font>
    <font>
      <sz val="6"/>
      <name val="Myriad Web"/>
    </font>
  </fonts>
  <fills count="8">
    <fill>
      <patternFill patternType="none"/>
    </fill>
    <fill>
      <patternFill patternType="gray125"/>
    </fill>
    <fill>
      <patternFill patternType="solid">
        <fgColor indexed="16"/>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D9D9D9"/>
        <bgColor indexed="64"/>
      </patternFill>
    </fill>
  </fills>
  <borders count="2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rgb="FF231F20"/>
      </top>
      <bottom style="thin">
        <color rgb="FFA7A9AC"/>
      </bottom>
      <diagonal/>
    </border>
    <border>
      <left/>
      <right/>
      <top style="thin">
        <color rgb="FFA7A9AC"/>
      </top>
      <bottom style="thin">
        <color rgb="FFA7A9AC"/>
      </bottom>
      <diagonal/>
    </border>
    <border>
      <left/>
      <right/>
      <top style="thin">
        <color rgb="FFA7A9AC"/>
      </top>
      <bottom style="thin">
        <color rgb="FF231F20"/>
      </bottom>
      <diagonal/>
    </border>
    <border>
      <left/>
      <right/>
      <top/>
      <bottom style="medium">
        <color rgb="FFFF0000"/>
      </bottom>
      <diagonal/>
    </border>
    <border>
      <left/>
      <right/>
      <top/>
      <bottom style="thin">
        <color rgb="FF231F20"/>
      </bottom>
      <diagonal/>
    </border>
    <border>
      <left/>
      <right/>
      <top/>
      <bottom style="thin">
        <color rgb="FFA7A9AC"/>
      </bottom>
      <diagonal/>
    </border>
    <border>
      <left/>
      <right/>
      <top style="thin">
        <color rgb="FFA7A9AC"/>
      </top>
      <bottom style="thin">
        <color indexed="64"/>
      </bottom>
      <diagonal/>
    </border>
    <border>
      <left/>
      <right/>
      <top style="thin">
        <color indexed="64"/>
      </top>
      <bottom style="thin">
        <color rgb="FFA7A9AC"/>
      </bottom>
      <diagonal/>
    </border>
    <border>
      <left/>
      <right/>
      <top/>
      <bottom style="double">
        <color indexed="64"/>
      </bottom>
      <diagonal/>
    </border>
    <border>
      <left/>
      <right/>
      <top style="thin">
        <color rgb="FFA7A9AC"/>
      </top>
      <bottom style="double">
        <color indexed="64"/>
      </bottom>
      <diagonal/>
    </border>
    <border>
      <left/>
      <right/>
      <top style="thin">
        <color rgb="FFA7A9AC"/>
      </top>
      <bottom/>
      <diagonal/>
    </border>
    <border>
      <left/>
      <right/>
      <top style="thin">
        <color rgb="FF333333"/>
      </top>
      <bottom style="thin">
        <color rgb="FF333333"/>
      </bottom>
      <diagonal/>
    </border>
    <border>
      <left/>
      <right/>
      <top style="thin">
        <color rgb="FF333333"/>
      </top>
      <bottom style="double">
        <color rgb="FF333333"/>
      </bottom>
      <diagonal/>
    </border>
    <border>
      <left/>
      <right/>
      <top style="double">
        <color indexed="64"/>
      </top>
      <bottom/>
      <diagonal/>
    </border>
    <border>
      <left/>
      <right/>
      <top style="thin">
        <color rgb="FF231F20"/>
      </top>
      <bottom style="thin">
        <color indexed="64"/>
      </bottom>
      <diagonal/>
    </border>
    <border>
      <left/>
      <right/>
      <top style="thin">
        <color rgb="FFA7A9AC"/>
      </top>
      <bottom style="double">
        <color theme="1"/>
      </bottom>
      <diagonal/>
    </border>
    <border>
      <left/>
      <right/>
      <top/>
      <bottom style="double">
        <color theme="1"/>
      </bottom>
      <diagonal/>
    </border>
    <border>
      <left/>
      <right/>
      <top style="thin">
        <color rgb="FFA7A9AC"/>
      </top>
      <bottom style="thin">
        <color theme="1"/>
      </bottom>
      <diagonal/>
    </border>
    <border>
      <left/>
      <right/>
      <top/>
      <bottom style="thin">
        <color theme="1"/>
      </bottom>
      <diagonal/>
    </border>
    <border>
      <left/>
      <right/>
      <top style="thin">
        <color theme="1"/>
      </top>
      <bottom/>
      <diagonal/>
    </border>
    <border>
      <left/>
      <right/>
      <top style="thin">
        <color theme="1"/>
      </top>
      <bottom style="thin">
        <color rgb="FFA7A9AC"/>
      </bottom>
      <diagonal/>
    </border>
    <border>
      <left/>
      <right/>
      <top style="double">
        <color indexed="64"/>
      </top>
      <bottom style="thin">
        <color indexed="64"/>
      </bottom>
      <diagonal/>
    </border>
    <border>
      <left/>
      <right/>
      <top style="thin">
        <color rgb="FF333333"/>
      </top>
      <bottom/>
      <diagonal/>
    </border>
    <border>
      <left/>
      <right/>
      <top style="thin">
        <color rgb="FFA6A6A6"/>
      </top>
      <bottom style="double">
        <color indexed="64"/>
      </bottom>
      <diagonal/>
    </border>
    <border>
      <left/>
      <right/>
      <top/>
      <bottom style="thin">
        <color rgb="FFA6A6A6"/>
      </bottom>
      <diagonal/>
    </border>
  </borders>
  <cellStyleXfs count="8">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1" fillId="0" borderId="0" applyFont="0" applyFill="0" applyBorder="0" applyAlignment="0" applyProtection="0">
      <alignment vertical="center"/>
    </xf>
  </cellStyleXfs>
  <cellXfs count="694">
    <xf numFmtId="0" fontId="0" fillId="0" borderId="0" xfId="0">
      <alignment vertical="center"/>
    </xf>
    <xf numFmtId="0" fontId="20" fillId="0" borderId="0" xfId="2" applyFont="1" applyAlignment="1">
      <alignment horizontal="left" vertical="center"/>
    </xf>
    <xf numFmtId="0" fontId="20" fillId="0" borderId="0" xfId="2" applyFont="1" applyBorder="1" applyAlignment="1">
      <alignment horizontal="left" vertical="center"/>
    </xf>
    <xf numFmtId="0" fontId="6" fillId="0" borderId="0" xfId="2" applyFont="1" applyAlignment="1">
      <alignment horizontal="right"/>
    </xf>
    <xf numFmtId="179" fontId="12" fillId="0" borderId="0" xfId="1" applyNumberFormat="1" applyFont="1" applyFill="1" applyBorder="1" applyAlignment="1">
      <alignment horizontal="right" vertical="center"/>
    </xf>
    <xf numFmtId="0" fontId="5" fillId="0" borderId="0" xfId="2" applyFont="1" applyFill="1" applyBorder="1" applyAlignment="1">
      <alignment vertical="center"/>
    </xf>
    <xf numFmtId="0" fontId="5" fillId="0" borderId="0" xfId="6" applyFont="1" applyBorder="1">
      <alignment vertical="center"/>
    </xf>
    <xf numFmtId="0" fontId="5" fillId="0" borderId="0" xfId="4" applyFont="1" applyFill="1" applyBorder="1" applyAlignment="1">
      <alignment horizontal="left" vertical="top"/>
    </xf>
    <xf numFmtId="38" fontId="4" fillId="0" borderId="0" xfId="1" applyFont="1" applyFill="1" applyBorder="1" applyAlignment="1">
      <alignment vertical="center" wrapText="1"/>
    </xf>
    <xf numFmtId="0" fontId="6" fillId="0" borderId="0" xfId="2" applyFont="1">
      <alignment vertical="center"/>
    </xf>
    <xf numFmtId="0" fontId="19" fillId="0" borderId="0" xfId="2" applyFont="1" applyAlignment="1"/>
    <xf numFmtId="0" fontId="10" fillId="0" borderId="0" xfId="6" applyFont="1" applyFill="1" applyBorder="1" applyAlignment="1">
      <alignment horizontal="left" wrapText="1"/>
    </xf>
    <xf numFmtId="0" fontId="4" fillId="0" borderId="0" xfId="2" applyFont="1" applyAlignment="1">
      <alignment vertical="center"/>
    </xf>
    <xf numFmtId="0" fontId="4" fillId="0" borderId="0" xfId="2" applyFont="1" applyBorder="1" applyAlignment="1">
      <alignment vertical="center"/>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39" fillId="0" borderId="0" xfId="0" applyFont="1" applyFill="1" applyBorder="1" applyAlignment="1">
      <alignment horizontal="left" vertical="center"/>
    </xf>
    <xf numFmtId="0" fontId="5" fillId="0" borderId="0" xfId="2" applyFont="1" applyBorder="1" applyAlignment="1">
      <alignment vertical="center"/>
    </xf>
    <xf numFmtId="0" fontId="5" fillId="0" borderId="0" xfId="2" applyFont="1" applyAlignment="1">
      <alignment vertical="center"/>
    </xf>
    <xf numFmtId="0" fontId="5" fillId="0" borderId="0" xfId="2" applyFont="1" applyBorder="1" applyAlignment="1">
      <alignment horizontal="center" vertical="center"/>
    </xf>
    <xf numFmtId="0" fontId="6" fillId="0" borderId="0" xfId="2" applyFont="1" applyBorder="1" applyAlignment="1">
      <alignment horizontal="right" vertical="center"/>
    </xf>
    <xf numFmtId="0" fontId="4" fillId="0" borderId="7" xfId="2" applyFont="1" applyBorder="1" applyAlignment="1">
      <alignment vertical="center"/>
    </xf>
    <xf numFmtId="0" fontId="40" fillId="0" borderId="5" xfId="0" applyFont="1" applyFill="1" applyBorder="1" applyAlignment="1">
      <alignment vertical="center" wrapText="1"/>
    </xf>
    <xf numFmtId="0" fontId="4" fillId="0" borderId="9" xfId="0" applyFont="1" applyFill="1" applyBorder="1" applyAlignment="1">
      <alignment vertical="center" wrapText="1"/>
    </xf>
    <xf numFmtId="0" fontId="39" fillId="0" borderId="1" xfId="0" applyFont="1" applyFill="1" applyBorder="1" applyAlignment="1">
      <alignment horizontal="left" vertical="center"/>
    </xf>
    <xf numFmtId="49" fontId="4" fillId="0" borderId="9" xfId="2" applyNumberFormat="1" applyFont="1" applyFill="1" applyBorder="1" applyAlignment="1">
      <alignment horizontal="left" vertical="center" wrapText="1"/>
    </xf>
    <xf numFmtId="179" fontId="4" fillId="0" borderId="5" xfId="2" applyNumberFormat="1" applyFont="1" applyFill="1" applyBorder="1" applyAlignment="1">
      <alignment horizontal="left" vertical="center" wrapText="1"/>
    </xf>
    <xf numFmtId="179" fontId="6" fillId="0" borderId="10" xfId="2" applyNumberFormat="1" applyFont="1" applyFill="1" applyBorder="1" applyAlignment="1">
      <alignment horizontal="left" vertical="center" wrapText="1"/>
    </xf>
    <xf numFmtId="0" fontId="10" fillId="0" borderId="0" xfId="6" applyFont="1" applyFill="1" applyAlignment="1">
      <alignment vertical="center" wrapText="1"/>
    </xf>
    <xf numFmtId="49" fontId="4" fillId="0" borderId="11" xfId="2" applyNumberFormat="1" applyFont="1" applyFill="1" applyBorder="1" applyAlignment="1">
      <alignment horizontal="left" vertical="center" wrapText="1"/>
    </xf>
    <xf numFmtId="179" fontId="6" fillId="0" borderId="13" xfId="2" applyNumberFormat="1" applyFont="1" applyFill="1" applyBorder="1" applyAlignment="1">
      <alignment horizontal="left" vertical="center" wrapText="1"/>
    </xf>
    <xf numFmtId="179" fontId="4" fillId="0" borderId="10" xfId="2" applyNumberFormat="1" applyFont="1" applyFill="1" applyBorder="1" applyAlignment="1">
      <alignment horizontal="left" vertical="center" wrapText="1"/>
    </xf>
    <xf numFmtId="0" fontId="4" fillId="0" borderId="5" xfId="0" applyFont="1" applyFill="1" applyBorder="1" applyAlignment="1">
      <alignment horizontal="left" vertical="center" wrapText="1" indent="1"/>
    </xf>
    <xf numFmtId="0" fontId="4" fillId="0" borderId="5" xfId="0" applyFont="1" applyFill="1" applyBorder="1" applyAlignment="1">
      <alignment horizontal="left" vertical="center" wrapText="1" indent="3"/>
    </xf>
    <xf numFmtId="0" fontId="4" fillId="0" borderId="10" xfId="0" applyFont="1" applyFill="1" applyBorder="1" applyAlignment="1">
      <alignment vertical="center" wrapText="1"/>
    </xf>
    <xf numFmtId="179" fontId="4" fillId="0" borderId="13" xfId="2" applyNumberFormat="1" applyFont="1" applyFill="1" applyBorder="1" applyAlignment="1">
      <alignment horizontal="left" vertical="center" wrapText="1"/>
    </xf>
    <xf numFmtId="0" fontId="40" fillId="0" borderId="9" xfId="0" applyFont="1" applyFill="1" applyBorder="1" applyAlignment="1">
      <alignment vertical="center" wrapText="1"/>
    </xf>
    <xf numFmtId="0" fontId="4" fillId="0" borderId="13" xfId="0" applyFont="1" applyFill="1" applyBorder="1" applyAlignment="1">
      <alignment vertical="center" wrapText="1"/>
    </xf>
    <xf numFmtId="0" fontId="40" fillId="0" borderId="0" xfId="0" applyFont="1" applyFill="1" applyBorder="1" applyAlignment="1">
      <alignment vertical="center" wrapText="1"/>
    </xf>
    <xf numFmtId="0" fontId="40" fillId="0" borderId="2" xfId="0" applyFont="1" applyFill="1" applyBorder="1" applyAlignment="1">
      <alignment vertical="center" wrapText="1"/>
    </xf>
    <xf numFmtId="0" fontId="4" fillId="0" borderId="0" xfId="0" applyFont="1" applyFill="1" applyBorder="1" applyAlignment="1">
      <alignment vertical="center" wrapText="1"/>
    </xf>
    <xf numFmtId="0" fontId="25" fillId="0" borderId="0" xfId="5" applyFont="1" applyAlignment="1">
      <alignment horizontal="left" vertical="center"/>
    </xf>
    <xf numFmtId="0" fontId="4" fillId="0" borderId="14" xfId="0" applyFont="1" applyFill="1" applyBorder="1" applyAlignment="1">
      <alignment vertical="center" wrapText="1"/>
    </xf>
    <xf numFmtId="0" fontId="40" fillId="0" borderId="4" xfId="0" applyFont="1" applyFill="1" applyBorder="1" applyAlignment="1">
      <alignment vertical="center" wrapText="1"/>
    </xf>
    <xf numFmtId="0" fontId="40" fillId="0" borderId="9" xfId="0" applyFont="1" applyFill="1" applyBorder="1" applyAlignment="1">
      <alignment horizontal="left" vertical="center" wrapText="1" indent="1"/>
    </xf>
    <xf numFmtId="0" fontId="42" fillId="0" borderId="4" xfId="0" applyFont="1" applyFill="1" applyBorder="1" applyAlignment="1">
      <alignment vertical="center" wrapText="1"/>
    </xf>
    <xf numFmtId="0" fontId="40" fillId="0" borderId="5" xfId="0" applyFont="1" applyFill="1" applyBorder="1" applyAlignment="1">
      <alignment horizontal="left" vertical="center" wrapText="1" indent="3"/>
    </xf>
    <xf numFmtId="0" fontId="24" fillId="0" borderId="9" xfId="0" applyFont="1" applyFill="1" applyBorder="1" applyAlignment="1">
      <alignment vertical="center" wrapText="1"/>
    </xf>
    <xf numFmtId="0" fontId="4" fillId="0" borderId="14" xfId="0" applyFont="1" applyFill="1" applyBorder="1" applyAlignment="1">
      <alignment horizontal="left" vertical="center" wrapText="1" indent="1"/>
    </xf>
    <xf numFmtId="0" fontId="40" fillId="0" borderId="5" xfId="0" applyFont="1" applyFill="1" applyBorder="1" applyAlignment="1">
      <alignment horizontal="left" vertical="center" wrapText="1" indent="2"/>
    </xf>
    <xf numFmtId="0" fontId="40" fillId="0" borderId="14" xfId="0" applyFont="1" applyFill="1" applyBorder="1" applyAlignment="1">
      <alignment horizontal="left" vertical="center" wrapText="1" indent="1"/>
    </xf>
    <xf numFmtId="0" fontId="40" fillId="0" borderId="6" xfId="0" applyFont="1" applyFill="1" applyBorder="1" applyAlignment="1">
      <alignment horizontal="left" vertical="center" wrapText="1" indent="2"/>
    </xf>
    <xf numFmtId="0" fontId="4" fillId="0" borderId="15" xfId="0" applyFont="1" applyFill="1" applyBorder="1" applyAlignment="1">
      <alignment vertical="center" wrapText="1"/>
    </xf>
    <xf numFmtId="0" fontId="39" fillId="0" borderId="8" xfId="0" applyFont="1" applyFill="1" applyBorder="1" applyAlignment="1">
      <alignment horizontal="left" vertical="center"/>
    </xf>
    <xf numFmtId="0" fontId="43" fillId="0" borderId="0" xfId="2" applyFont="1" applyBorder="1" applyAlignment="1">
      <alignment horizontal="left" vertical="center"/>
    </xf>
    <xf numFmtId="0" fontId="24" fillId="0" borderId="15" xfId="0" applyFont="1" applyFill="1" applyBorder="1" applyAlignment="1">
      <alignment vertical="center" wrapText="1"/>
    </xf>
    <xf numFmtId="0" fontId="24" fillId="0" borderId="16" xfId="0" applyFont="1" applyFill="1" applyBorder="1" applyAlignment="1">
      <alignment vertical="center" wrapText="1"/>
    </xf>
    <xf numFmtId="38" fontId="4" fillId="0" borderId="2" xfId="1" applyFont="1" applyBorder="1" applyAlignment="1">
      <alignment vertical="center"/>
    </xf>
    <xf numFmtId="38" fontId="4" fillId="0" borderId="9" xfId="1" applyFont="1" applyFill="1" applyBorder="1" applyAlignment="1">
      <alignment vertical="center" wrapText="1"/>
    </xf>
    <xf numFmtId="38" fontId="4" fillId="4" borderId="9" xfId="1" applyFont="1" applyFill="1" applyBorder="1" applyAlignment="1">
      <alignment vertical="center" wrapText="1"/>
    </xf>
    <xf numFmtId="38" fontId="4" fillId="0" borderId="2" xfId="1" applyFont="1" applyBorder="1" applyAlignment="1">
      <alignment horizontal="right" vertical="center"/>
    </xf>
    <xf numFmtId="38" fontId="4" fillId="4" borderId="11" xfId="1" applyFont="1" applyFill="1" applyBorder="1" applyAlignment="1">
      <alignment horizontal="right" vertical="center" wrapText="1"/>
    </xf>
    <xf numFmtId="38" fontId="4" fillId="0" borderId="10" xfId="1" applyFont="1" applyFill="1" applyBorder="1" applyAlignment="1">
      <alignment horizontal="right" vertical="center" wrapText="1"/>
    </xf>
    <xf numFmtId="38" fontId="4" fillId="4" borderId="10" xfId="1" applyFont="1" applyFill="1" applyBorder="1" applyAlignment="1">
      <alignment horizontal="right" vertical="center" wrapText="1"/>
    </xf>
    <xf numFmtId="38" fontId="4" fillId="0" borderId="13" xfId="1" applyFont="1" applyFill="1" applyBorder="1" applyAlignment="1">
      <alignment horizontal="right" vertical="center" wrapText="1"/>
    </xf>
    <xf numFmtId="38" fontId="4" fillId="4" borderId="13" xfId="1" applyFont="1" applyFill="1" applyBorder="1" applyAlignment="1">
      <alignment horizontal="right" vertical="center" wrapText="1"/>
    </xf>
    <xf numFmtId="38" fontId="4" fillId="0" borderId="9" xfId="1" applyFont="1" applyFill="1" applyBorder="1" applyAlignment="1">
      <alignment horizontal="right" vertical="center" wrapText="1"/>
    </xf>
    <xf numFmtId="38" fontId="4" fillId="0" borderId="0" xfId="1" applyFont="1" applyBorder="1" applyAlignment="1">
      <alignment horizontal="right" vertical="center"/>
    </xf>
    <xf numFmtId="38" fontId="4" fillId="4" borderId="9" xfId="1" applyFont="1" applyFill="1" applyBorder="1" applyAlignment="1">
      <alignment horizontal="right" vertical="center" wrapText="1"/>
    </xf>
    <xf numFmtId="0" fontId="24" fillId="4" borderId="0" xfId="2" quotePrefix="1" applyFont="1" applyFill="1" applyBorder="1" applyAlignment="1">
      <alignment horizontal="center" vertical="center"/>
    </xf>
    <xf numFmtId="38" fontId="4" fillId="0" borderId="4" xfId="1" applyFont="1" applyFill="1" applyBorder="1" applyAlignment="1">
      <alignment vertical="center" wrapText="1"/>
    </xf>
    <xf numFmtId="38" fontId="4" fillId="0" borderId="5" xfId="1" applyFont="1" applyFill="1" applyBorder="1" applyAlignment="1">
      <alignment vertical="center" wrapText="1"/>
    </xf>
    <xf numFmtId="38" fontId="4" fillId="4" borderId="5" xfId="1" applyFont="1" applyFill="1" applyBorder="1" applyAlignment="1">
      <alignment vertical="center" wrapText="1"/>
    </xf>
    <xf numFmtId="0" fontId="4" fillId="0" borderId="5" xfId="0" applyFont="1" applyFill="1" applyBorder="1" applyAlignment="1">
      <alignment horizontal="right" vertical="center" wrapText="1"/>
    </xf>
    <xf numFmtId="0" fontId="4" fillId="0" borderId="9" xfId="0" applyFont="1" applyFill="1" applyBorder="1" applyAlignment="1">
      <alignment horizontal="left" vertical="center" wrapText="1" indent="1"/>
    </xf>
    <xf numFmtId="0" fontId="40" fillId="0" borderId="10" xfId="0" applyFont="1" applyFill="1" applyBorder="1" applyAlignment="1">
      <alignment horizontal="left" vertical="center" wrapText="1"/>
    </xf>
    <xf numFmtId="0" fontId="40" fillId="0" borderId="10" xfId="0" applyFont="1" applyFill="1" applyBorder="1" applyAlignment="1">
      <alignment vertical="center" wrapText="1"/>
    </xf>
    <xf numFmtId="0" fontId="20" fillId="0" borderId="0" xfId="2" applyFont="1" applyBorder="1" applyAlignment="1">
      <alignment vertical="center"/>
    </xf>
    <xf numFmtId="0" fontId="24" fillId="5" borderId="1" xfId="0" applyFont="1" applyFill="1" applyBorder="1" applyAlignment="1">
      <alignment vertical="center" wrapText="1"/>
    </xf>
    <xf numFmtId="0" fontId="24" fillId="5" borderId="3" xfId="0" applyFont="1" applyFill="1" applyBorder="1" applyAlignment="1">
      <alignment vertical="center" wrapText="1"/>
    </xf>
    <xf numFmtId="0" fontId="25" fillId="0" borderId="3" xfId="0" applyFont="1" applyFill="1" applyBorder="1" applyAlignment="1">
      <alignment vertical="center" wrapText="1"/>
    </xf>
    <xf numFmtId="0" fontId="25" fillId="0" borderId="5" xfId="0" applyFont="1" applyFill="1" applyBorder="1" applyAlignment="1">
      <alignment vertical="center" wrapText="1"/>
    </xf>
    <xf numFmtId="0" fontId="24" fillId="3" borderId="9" xfId="0" applyFont="1" applyFill="1" applyBorder="1" applyAlignment="1">
      <alignment vertical="center" wrapText="1"/>
    </xf>
    <xf numFmtId="0" fontId="42" fillId="3" borderId="18" xfId="0" applyFont="1" applyFill="1" applyBorder="1" applyAlignment="1">
      <alignment vertical="center" wrapText="1"/>
    </xf>
    <xf numFmtId="0" fontId="4" fillId="3" borderId="10" xfId="0" applyFont="1" applyFill="1" applyBorder="1" applyAlignment="1">
      <alignment horizontal="left" vertical="center" wrapText="1" indent="1"/>
    </xf>
    <xf numFmtId="0" fontId="40" fillId="3" borderId="1" xfId="0" applyFont="1" applyFill="1" applyBorder="1" applyAlignment="1">
      <alignment vertical="center" wrapText="1"/>
    </xf>
    <xf numFmtId="0" fontId="24" fillId="3" borderId="3" xfId="0" applyFont="1" applyFill="1" applyBorder="1" applyAlignment="1">
      <alignment vertical="center" wrapText="1"/>
    </xf>
    <xf numFmtId="0" fontId="4" fillId="3" borderId="1" xfId="0" applyFont="1" applyFill="1" applyBorder="1" applyAlignment="1">
      <alignment vertical="center" wrapText="1"/>
    </xf>
    <xf numFmtId="0" fontId="31" fillId="2" borderId="0" xfId="2" applyFont="1" applyFill="1" applyAlignment="1">
      <alignment vertical="center"/>
    </xf>
    <xf numFmtId="0" fontId="32" fillId="2" borderId="0" xfId="2" applyFont="1" applyFill="1" applyAlignment="1">
      <alignment vertical="center"/>
    </xf>
    <xf numFmtId="0" fontId="24" fillId="0" borderId="0" xfId="2" quotePrefix="1" applyFont="1" applyBorder="1" applyAlignment="1">
      <alignment horizontal="center" vertical="center"/>
    </xf>
    <xf numFmtId="38" fontId="4" fillId="0" borderId="10" xfId="1" applyFont="1" applyFill="1" applyBorder="1" applyAlignment="1">
      <alignment vertical="center" wrapText="1"/>
    </xf>
    <xf numFmtId="38" fontId="24" fillId="5" borderId="1" xfId="1" applyFont="1" applyFill="1" applyBorder="1" applyAlignment="1">
      <alignment vertical="center" wrapText="1"/>
    </xf>
    <xf numFmtId="38" fontId="4" fillId="0" borderId="5" xfId="1" applyFont="1" applyFill="1" applyBorder="1" applyAlignment="1">
      <alignment horizontal="right" vertical="center" wrapText="1"/>
    </xf>
    <xf numFmtId="38" fontId="4" fillId="0" borderId="14" xfId="1" applyFont="1" applyFill="1" applyBorder="1" applyAlignment="1">
      <alignment vertical="center" wrapText="1"/>
    </xf>
    <xf numFmtId="38" fontId="4" fillId="0" borderId="3" xfId="1" applyFont="1" applyFill="1" applyBorder="1" applyAlignment="1">
      <alignment vertical="center" wrapText="1"/>
    </xf>
    <xf numFmtId="3" fontId="4" fillId="0" borderId="5" xfId="1" applyNumberFormat="1" applyFont="1" applyFill="1" applyBorder="1" applyAlignment="1">
      <alignment vertical="center" wrapText="1"/>
    </xf>
    <xf numFmtId="38" fontId="24" fillId="5" borderId="3" xfId="1" applyFont="1" applyFill="1" applyBorder="1" applyAlignment="1">
      <alignment vertical="center" wrapText="1"/>
    </xf>
    <xf numFmtId="8" fontId="24" fillId="3" borderId="18" xfId="1" applyNumberFormat="1" applyFont="1" applyFill="1" applyBorder="1" applyAlignment="1">
      <alignment vertical="center" wrapText="1"/>
    </xf>
    <xf numFmtId="178" fontId="24" fillId="3" borderId="3" xfId="7" applyNumberFormat="1" applyFont="1" applyFill="1" applyBorder="1" applyAlignment="1">
      <alignment vertical="center" wrapText="1"/>
    </xf>
    <xf numFmtId="3" fontId="4" fillId="3" borderId="1" xfId="1" applyNumberFormat="1" applyFont="1" applyFill="1" applyBorder="1" applyAlignment="1">
      <alignment vertical="center" wrapText="1"/>
    </xf>
    <xf numFmtId="38" fontId="4" fillId="3" borderId="1" xfId="1" applyFont="1" applyFill="1" applyBorder="1" applyAlignment="1">
      <alignment vertical="center" wrapText="1"/>
    </xf>
    <xf numFmtId="38" fontId="44" fillId="0" borderId="5" xfId="1" applyFont="1" applyFill="1" applyBorder="1" applyAlignment="1">
      <alignment vertical="center" wrapText="1"/>
    </xf>
    <xf numFmtId="177" fontId="44" fillId="0" borderId="5" xfId="1" applyNumberFormat="1" applyFont="1" applyFill="1" applyBorder="1" applyAlignment="1">
      <alignment vertical="center" wrapText="1"/>
    </xf>
    <xf numFmtId="177" fontId="44" fillId="0" borderId="10" xfId="1" applyNumberFormat="1" applyFont="1" applyFill="1" applyBorder="1" applyAlignment="1">
      <alignment vertical="center" wrapText="1"/>
    </xf>
    <xf numFmtId="38" fontId="44" fillId="0" borderId="4" xfId="1" applyFont="1" applyFill="1" applyBorder="1" applyAlignment="1">
      <alignment vertical="center" wrapText="1"/>
    </xf>
    <xf numFmtId="0" fontId="44" fillId="0" borderId="4" xfId="0" applyFont="1" applyFill="1" applyBorder="1" applyAlignment="1">
      <alignment vertical="center" wrapText="1"/>
    </xf>
    <xf numFmtId="0" fontId="44" fillId="0" borderId="4" xfId="0" applyFont="1" applyFill="1" applyBorder="1" applyAlignment="1">
      <alignment horizontal="right" vertical="center" wrapText="1"/>
    </xf>
    <xf numFmtId="0" fontId="44" fillId="0" borderId="5" xfId="0" applyFont="1" applyFill="1" applyBorder="1" applyAlignment="1">
      <alignment horizontal="right" vertical="center" wrapText="1"/>
    </xf>
    <xf numFmtId="0" fontId="44" fillId="0" borderId="5" xfId="0" applyFont="1" applyFill="1" applyBorder="1" applyAlignment="1">
      <alignment vertical="center" wrapText="1"/>
    </xf>
    <xf numFmtId="0" fontId="44" fillId="0" borderId="10" xfId="0" applyFont="1" applyFill="1" applyBorder="1" applyAlignment="1">
      <alignment vertical="center" wrapText="1"/>
    </xf>
    <xf numFmtId="0" fontId="44" fillId="0" borderId="10" xfId="0" applyFont="1" applyFill="1" applyBorder="1" applyAlignment="1">
      <alignment horizontal="right" vertical="center" wrapText="1"/>
    </xf>
    <xf numFmtId="38" fontId="44" fillId="0" borderId="11" xfId="1" applyFont="1" applyFill="1" applyBorder="1" applyAlignment="1">
      <alignment vertical="center" wrapText="1"/>
    </xf>
    <xf numFmtId="183" fontId="44" fillId="0" borderId="5" xfId="0" applyNumberFormat="1" applyFont="1" applyFill="1" applyBorder="1" applyAlignment="1">
      <alignment vertical="center" wrapText="1"/>
    </xf>
    <xf numFmtId="0" fontId="44" fillId="0" borderId="13" xfId="0" applyFont="1" applyFill="1" applyBorder="1" applyAlignment="1">
      <alignment vertical="center" wrapText="1"/>
    </xf>
    <xf numFmtId="38" fontId="44" fillId="0" borderId="9" xfId="1" applyFont="1" applyFill="1" applyBorder="1" applyAlignment="1">
      <alignment vertical="center" wrapText="1"/>
    </xf>
    <xf numFmtId="0" fontId="4" fillId="0" borderId="3" xfId="0" applyFont="1" applyFill="1" applyBorder="1" applyAlignment="1">
      <alignment vertical="center" wrapText="1"/>
    </xf>
    <xf numFmtId="0" fontId="4" fillId="0" borderId="0" xfId="2" applyFont="1" applyFill="1" applyBorder="1" applyAlignment="1">
      <alignment vertical="center"/>
    </xf>
    <xf numFmtId="0" fontId="4" fillId="0" borderId="0" xfId="0" applyFont="1" applyFill="1" applyBorder="1" applyAlignment="1">
      <alignment horizontal="left" vertical="center" wrapText="1" indent="1"/>
    </xf>
    <xf numFmtId="182" fontId="44" fillId="0" borderId="13" xfId="0" applyNumberFormat="1" applyFont="1" applyFill="1" applyBorder="1" applyAlignment="1">
      <alignment vertical="center" wrapText="1"/>
    </xf>
    <xf numFmtId="38" fontId="4" fillId="4" borderId="10" xfId="1" applyFont="1" applyFill="1" applyBorder="1" applyAlignment="1">
      <alignment vertical="center" wrapText="1"/>
    </xf>
    <xf numFmtId="38" fontId="24" fillId="4" borderId="1" xfId="1" applyFont="1" applyFill="1" applyBorder="1" applyAlignment="1">
      <alignment vertical="center" wrapText="1"/>
    </xf>
    <xf numFmtId="38" fontId="4" fillId="4" borderId="14" xfId="1" applyFont="1" applyFill="1" applyBorder="1" applyAlignment="1">
      <alignment vertical="center" wrapText="1"/>
    </xf>
    <xf numFmtId="38" fontId="4" fillId="4" borderId="3" xfId="1" applyFont="1" applyFill="1" applyBorder="1" applyAlignment="1">
      <alignment vertical="center" wrapText="1"/>
    </xf>
    <xf numFmtId="38" fontId="24" fillId="4" borderId="3" xfId="1" applyFont="1" applyFill="1" applyBorder="1" applyAlignment="1">
      <alignment vertical="center" wrapText="1"/>
    </xf>
    <xf numFmtId="38" fontId="44" fillId="4" borderId="4" xfId="1" applyFont="1" applyFill="1" applyBorder="1" applyAlignment="1">
      <alignment vertical="center" wrapText="1"/>
    </xf>
    <xf numFmtId="38" fontId="44" fillId="4" borderId="5" xfId="1" applyFont="1" applyFill="1" applyBorder="1" applyAlignment="1">
      <alignment vertical="center" wrapText="1"/>
    </xf>
    <xf numFmtId="177" fontId="44" fillId="4" borderId="5" xfId="1" applyNumberFormat="1" applyFont="1" applyFill="1" applyBorder="1" applyAlignment="1">
      <alignment vertical="center" wrapText="1"/>
    </xf>
    <xf numFmtId="177" fontId="44" fillId="4" borderId="10" xfId="1" applyNumberFormat="1" applyFont="1" applyFill="1" applyBorder="1" applyAlignment="1">
      <alignment vertical="center" wrapText="1"/>
    </xf>
    <xf numFmtId="0" fontId="44" fillId="4" borderId="4" xfId="0" applyFont="1" applyFill="1" applyBorder="1" applyAlignment="1">
      <alignment vertical="center" wrapText="1"/>
    </xf>
    <xf numFmtId="0" fontId="44" fillId="4" borderId="5" xfId="0" applyFont="1" applyFill="1" applyBorder="1" applyAlignment="1">
      <alignment vertical="center" wrapText="1"/>
    </xf>
    <xf numFmtId="0" fontId="44" fillId="4" borderId="10" xfId="0" applyFont="1" applyFill="1" applyBorder="1" applyAlignment="1">
      <alignment vertical="center" wrapText="1"/>
    </xf>
    <xf numFmtId="38" fontId="44" fillId="4" borderId="11" xfId="1" applyFont="1" applyFill="1" applyBorder="1" applyAlignment="1">
      <alignment vertical="center" wrapText="1"/>
    </xf>
    <xf numFmtId="38" fontId="44" fillId="4" borderId="9" xfId="1" applyFont="1" applyFill="1" applyBorder="1" applyAlignment="1">
      <alignment vertical="center" wrapText="1"/>
    </xf>
    <xf numFmtId="38" fontId="44" fillId="4" borderId="5" xfId="1" applyFont="1" applyFill="1" applyBorder="1" applyAlignment="1">
      <alignment horizontal="right" vertical="center" wrapText="1"/>
    </xf>
    <xf numFmtId="38" fontId="44" fillId="0" borderId="5" xfId="1" applyFont="1" applyFill="1" applyBorder="1" applyAlignment="1">
      <alignment horizontal="right" vertical="center" wrapText="1"/>
    </xf>
    <xf numFmtId="0" fontId="6" fillId="0" borderId="0" xfId="2" applyFont="1" applyFill="1" applyBorder="1" applyAlignment="1">
      <alignment horizontal="right" vertical="center"/>
    </xf>
    <xf numFmtId="0" fontId="4" fillId="0" borderId="9" xfId="0" applyFont="1" applyFill="1" applyBorder="1" applyAlignment="1">
      <alignment horizontal="left" vertical="center" wrapText="1"/>
    </xf>
    <xf numFmtId="38" fontId="4" fillId="0" borderId="0" xfId="1" applyFont="1" applyFill="1" applyBorder="1" applyAlignment="1">
      <alignment horizontal="right" vertical="center" wrapText="1"/>
    </xf>
    <xf numFmtId="38" fontId="4" fillId="0" borderId="14" xfId="1" applyFont="1" applyFill="1" applyBorder="1" applyAlignment="1">
      <alignment horizontal="right" vertical="center" wrapText="1"/>
    </xf>
    <xf numFmtId="0" fontId="48" fillId="2" borderId="0" xfId="2" applyFont="1" applyFill="1" applyAlignment="1">
      <alignment vertical="center"/>
    </xf>
    <xf numFmtId="0" fontId="48" fillId="2" borderId="0" xfId="2" applyFont="1" applyFill="1" applyAlignment="1">
      <alignment horizontal="right" vertical="center"/>
    </xf>
    <xf numFmtId="0" fontId="5" fillId="2" borderId="0" xfId="2" applyFont="1" applyFill="1" applyBorder="1" applyAlignment="1">
      <alignment vertical="center"/>
    </xf>
    <xf numFmtId="0" fontId="34" fillId="0" borderId="0" xfId="2" applyFont="1" applyAlignment="1">
      <alignment vertical="center"/>
    </xf>
    <xf numFmtId="0" fontId="49" fillId="0" borderId="0" xfId="2" applyFont="1" applyAlignment="1">
      <alignment vertical="center"/>
    </xf>
    <xf numFmtId="0" fontId="50" fillId="0" borderId="0" xfId="2" applyFont="1" applyAlignment="1">
      <alignment horizontal="right" vertical="center"/>
    </xf>
    <xf numFmtId="0" fontId="36" fillId="0" borderId="7" xfId="2" applyFont="1" applyBorder="1" applyAlignment="1">
      <alignment vertical="center"/>
    </xf>
    <xf numFmtId="0" fontId="27" fillId="0" borderId="7" xfId="2" applyFont="1" applyBorder="1" applyAlignment="1">
      <alignment vertical="center"/>
    </xf>
    <xf numFmtId="0" fontId="5" fillId="0" borderId="7" xfId="2" applyFont="1" applyBorder="1" applyAlignment="1">
      <alignment vertical="center"/>
    </xf>
    <xf numFmtId="0" fontId="4" fillId="0" borderId="5" xfId="0" applyFont="1" applyFill="1" applyBorder="1" applyAlignment="1">
      <alignment horizontal="left" vertical="center" wrapText="1" indent="2"/>
    </xf>
    <xf numFmtId="38" fontId="4" fillId="0" borderId="4" xfId="1" applyFont="1" applyFill="1" applyBorder="1" applyAlignment="1">
      <alignment horizontal="right" vertical="center" wrapText="1"/>
    </xf>
    <xf numFmtId="181" fontId="44" fillId="4" borderId="5" xfId="0" applyNumberFormat="1" applyFont="1" applyFill="1" applyBorder="1" applyAlignment="1">
      <alignment vertical="center" wrapText="1"/>
    </xf>
    <xf numFmtId="0" fontId="5" fillId="0" borderId="0" xfId="2" applyFont="1" applyFill="1" applyAlignment="1">
      <alignment vertical="center"/>
    </xf>
    <xf numFmtId="0" fontId="46" fillId="0" borderId="0" xfId="0" applyFont="1" applyFill="1" applyBorder="1" applyAlignment="1">
      <alignment horizontal="left" vertical="center"/>
    </xf>
    <xf numFmtId="0" fontId="4" fillId="0" borderId="6" xfId="0" applyFont="1" applyFill="1" applyBorder="1" applyAlignment="1">
      <alignment horizontal="left" vertical="center" wrapText="1" indent="2"/>
    </xf>
    <xf numFmtId="0" fontId="4" fillId="0" borderId="6" xfId="0" applyFont="1" applyFill="1" applyBorder="1" applyAlignment="1">
      <alignment vertical="center" wrapText="1"/>
    </xf>
    <xf numFmtId="0" fontId="44" fillId="4" borderId="6" xfId="0" applyFont="1" applyFill="1" applyBorder="1" applyAlignment="1">
      <alignment vertical="center" wrapText="1"/>
    </xf>
    <xf numFmtId="0" fontId="44" fillId="4" borderId="9" xfId="0" applyFont="1" applyFill="1" applyBorder="1" applyAlignment="1">
      <alignment vertical="center" wrapText="1"/>
    </xf>
    <xf numFmtId="178" fontId="4" fillId="0" borderId="5" xfId="7" applyNumberFormat="1" applyFont="1" applyFill="1" applyBorder="1" applyAlignment="1">
      <alignment vertical="center" wrapText="1"/>
    </xf>
    <xf numFmtId="178" fontId="44" fillId="4" borderId="5" xfId="7" applyNumberFormat="1" applyFont="1" applyFill="1" applyBorder="1" applyAlignment="1">
      <alignment vertical="center" wrapText="1"/>
    </xf>
    <xf numFmtId="38" fontId="4" fillId="4" borderId="4" xfId="1" applyFont="1" applyFill="1" applyBorder="1" applyAlignment="1">
      <alignment horizontal="right" vertical="center" wrapText="1"/>
    </xf>
    <xf numFmtId="38" fontId="4" fillId="4" borderId="5" xfId="1" applyFont="1" applyFill="1" applyBorder="1" applyAlignment="1">
      <alignment horizontal="right" vertical="center" wrapText="1"/>
    </xf>
    <xf numFmtId="38" fontId="4" fillId="4" borderId="14" xfId="1" applyFont="1" applyFill="1" applyBorder="1" applyAlignment="1">
      <alignment horizontal="right" vertical="center" wrapText="1"/>
    </xf>
    <xf numFmtId="0" fontId="36" fillId="0" borderId="0" xfId="2" applyFont="1" applyBorder="1" applyAlignment="1">
      <alignment vertical="center"/>
    </xf>
    <xf numFmtId="0" fontId="27" fillId="0" borderId="0" xfId="2" applyFont="1" applyBorder="1" applyAlignment="1">
      <alignment vertical="center"/>
    </xf>
    <xf numFmtId="0" fontId="28" fillId="0" borderId="0" xfId="2" applyFont="1" applyFill="1" applyBorder="1" applyAlignment="1">
      <alignment vertical="center"/>
    </xf>
    <xf numFmtId="0" fontId="28" fillId="0" borderId="0" xfId="2" applyFont="1" applyBorder="1" applyAlignment="1">
      <alignment vertical="center"/>
    </xf>
    <xf numFmtId="0" fontId="24" fillId="0" borderId="8" xfId="2" quotePrefix="1" applyFont="1" applyBorder="1" applyAlignment="1">
      <alignment horizontal="center" vertical="center"/>
    </xf>
    <xf numFmtId="0" fontId="24" fillId="4" borderId="8" xfId="2" quotePrefix="1" applyFont="1" applyFill="1" applyBorder="1" applyAlignment="1">
      <alignment horizontal="center" vertical="center"/>
    </xf>
    <xf numFmtId="0" fontId="24" fillId="0" borderId="4" xfId="0" applyFont="1" applyFill="1" applyBorder="1" applyAlignment="1">
      <alignment vertical="center" wrapText="1"/>
    </xf>
    <xf numFmtId="38" fontId="4" fillId="4" borderId="4" xfId="1" applyFont="1" applyFill="1" applyBorder="1" applyAlignment="1">
      <alignment vertical="center" wrapText="1"/>
    </xf>
    <xf numFmtId="38" fontId="6" fillId="0" borderId="5" xfId="1" applyFont="1" applyFill="1" applyBorder="1" applyAlignment="1">
      <alignment vertical="center" wrapText="1"/>
    </xf>
    <xf numFmtId="38" fontId="6" fillId="4" borderId="5" xfId="1" applyFont="1" applyFill="1" applyBorder="1" applyAlignment="1">
      <alignment vertical="center" wrapText="1"/>
    </xf>
    <xf numFmtId="38" fontId="51" fillId="4" borderId="5" xfId="1" applyFont="1" applyFill="1" applyBorder="1" applyAlignment="1">
      <alignment vertical="center" wrapText="1"/>
    </xf>
    <xf numFmtId="3" fontId="4" fillId="0" borderId="14" xfId="1" applyNumberFormat="1" applyFont="1" applyFill="1" applyBorder="1" applyAlignment="1">
      <alignment vertical="center" wrapText="1"/>
    </xf>
    <xf numFmtId="3" fontId="4" fillId="4" borderId="14" xfId="1" applyNumberFormat="1" applyFont="1" applyFill="1" applyBorder="1" applyAlignment="1">
      <alignment vertical="center" wrapText="1"/>
    </xf>
    <xf numFmtId="38" fontId="24" fillId="0" borderId="15" xfId="1" applyFont="1" applyFill="1" applyBorder="1" applyAlignment="1">
      <alignment vertical="center" wrapText="1"/>
    </xf>
    <xf numFmtId="38" fontId="24" fillId="4" borderId="15" xfId="1" applyFont="1" applyFill="1" applyBorder="1" applyAlignment="1">
      <alignment vertical="center" wrapText="1"/>
    </xf>
    <xf numFmtId="0" fontId="28" fillId="0" borderId="0" xfId="2" applyFont="1" applyAlignment="1">
      <alignment vertical="center"/>
    </xf>
    <xf numFmtId="38" fontId="4" fillId="0" borderId="15" xfId="1" applyFont="1" applyFill="1" applyBorder="1" applyAlignment="1">
      <alignment vertical="center" wrapText="1"/>
    </xf>
    <xf numFmtId="38" fontId="4" fillId="4" borderId="15" xfId="1" applyFont="1" applyFill="1" applyBorder="1" applyAlignment="1">
      <alignment vertical="center" wrapText="1"/>
    </xf>
    <xf numFmtId="38" fontId="24" fillId="0" borderId="16" xfId="1" applyFont="1" applyFill="1" applyBorder="1" applyAlignment="1">
      <alignment vertical="center" wrapText="1"/>
    </xf>
    <xf numFmtId="38" fontId="24" fillId="4" borderId="16" xfId="1" applyFont="1" applyFill="1" applyBorder="1" applyAlignment="1">
      <alignment vertical="center" wrapText="1"/>
    </xf>
    <xf numFmtId="3" fontId="4" fillId="4" borderId="5" xfId="1" applyNumberFormat="1" applyFont="1" applyFill="1" applyBorder="1" applyAlignment="1">
      <alignment vertical="center" wrapText="1"/>
    </xf>
    <xf numFmtId="3" fontId="4" fillId="0" borderId="5" xfId="1" applyNumberFormat="1" applyFont="1" applyFill="1" applyBorder="1" applyAlignment="1">
      <alignment horizontal="right" vertical="center" wrapText="1"/>
    </xf>
    <xf numFmtId="3" fontId="4" fillId="4" borderId="5" xfId="1" applyNumberFormat="1" applyFont="1" applyFill="1" applyBorder="1" applyAlignment="1">
      <alignment horizontal="right" vertical="center" wrapText="1"/>
    </xf>
    <xf numFmtId="3" fontId="4" fillId="0" borderId="15" xfId="1" applyNumberFormat="1" applyFont="1" applyFill="1" applyBorder="1" applyAlignment="1">
      <alignment vertical="center" wrapText="1"/>
    </xf>
    <xf numFmtId="3" fontId="4" fillId="4" borderId="15" xfId="1" applyNumberFormat="1" applyFont="1" applyFill="1" applyBorder="1" applyAlignment="1">
      <alignment vertical="center" wrapText="1"/>
    </xf>
    <xf numFmtId="3" fontId="4" fillId="0" borderId="15" xfId="1" applyNumberFormat="1" applyFont="1" applyFill="1" applyBorder="1" applyAlignment="1">
      <alignment horizontal="right" vertical="center" wrapText="1"/>
    </xf>
    <xf numFmtId="3" fontId="4" fillId="4" borderId="15" xfId="1" applyNumberFormat="1" applyFont="1" applyFill="1" applyBorder="1" applyAlignment="1">
      <alignment horizontal="right" vertical="center" wrapText="1"/>
    </xf>
    <xf numFmtId="3" fontId="24" fillId="0" borderId="15" xfId="1" applyNumberFormat="1" applyFont="1" applyFill="1" applyBorder="1" applyAlignment="1">
      <alignment vertical="center" wrapText="1"/>
    </xf>
    <xf numFmtId="3" fontId="24" fillId="4" borderId="15" xfId="1" applyNumberFormat="1" applyFont="1" applyFill="1" applyBorder="1" applyAlignment="1">
      <alignment vertical="center" wrapText="1"/>
    </xf>
    <xf numFmtId="3" fontId="24" fillId="0" borderId="16" xfId="1" applyNumberFormat="1" applyFont="1" applyFill="1" applyBorder="1" applyAlignment="1">
      <alignment vertical="center" wrapText="1"/>
    </xf>
    <xf numFmtId="3" fontId="24" fillId="4" borderId="16" xfId="1" applyNumberFormat="1" applyFont="1" applyFill="1" applyBorder="1" applyAlignment="1">
      <alignment vertical="center" wrapText="1"/>
    </xf>
    <xf numFmtId="0" fontId="24" fillId="3" borderId="18" xfId="0" applyFont="1" applyFill="1" applyBorder="1" applyAlignment="1">
      <alignment vertical="center" wrapText="1"/>
    </xf>
    <xf numFmtId="178" fontId="4" fillId="4" borderId="10" xfId="7" applyNumberFormat="1" applyFont="1" applyFill="1" applyBorder="1" applyAlignment="1">
      <alignment vertical="center" wrapText="1"/>
    </xf>
    <xf numFmtId="178" fontId="4" fillId="4" borderId="5" xfId="7" applyNumberFormat="1" applyFont="1" applyFill="1" applyBorder="1" applyAlignment="1">
      <alignment vertical="center" wrapText="1"/>
    </xf>
    <xf numFmtId="178" fontId="44" fillId="4" borderId="9" xfId="7" applyNumberFormat="1" applyFont="1" applyFill="1" applyBorder="1" applyAlignment="1">
      <alignment horizontal="right" vertical="center" wrapText="1"/>
    </xf>
    <xf numFmtId="178" fontId="44" fillId="4" borderId="5" xfId="7" applyNumberFormat="1" applyFont="1" applyFill="1" applyBorder="1" applyAlignment="1">
      <alignment horizontal="right" vertical="center" wrapText="1"/>
    </xf>
    <xf numFmtId="0" fontId="5" fillId="0" borderId="0" xfId="3" applyFont="1" applyAlignment="1">
      <alignment vertical="center"/>
    </xf>
    <xf numFmtId="178" fontId="4" fillId="0" borderId="5" xfId="1" applyNumberFormat="1" applyFont="1" applyFill="1" applyBorder="1" applyAlignment="1">
      <alignment vertical="center" wrapText="1"/>
    </xf>
    <xf numFmtId="0" fontId="4" fillId="4" borderId="9" xfId="0" applyFont="1" applyFill="1" applyBorder="1" applyAlignment="1">
      <alignment vertical="center" wrapText="1"/>
    </xf>
    <xf numFmtId="178" fontId="4" fillId="4" borderId="5" xfId="1" applyNumberFormat="1" applyFont="1" applyFill="1" applyBorder="1" applyAlignment="1">
      <alignment vertical="center" wrapText="1"/>
    </xf>
    <xf numFmtId="178" fontId="4" fillId="0" borderId="5" xfId="0" applyNumberFormat="1" applyFont="1" applyFill="1" applyBorder="1" applyAlignment="1">
      <alignment vertical="center" wrapText="1"/>
    </xf>
    <xf numFmtId="178" fontId="4" fillId="4" borderId="5" xfId="0" applyNumberFormat="1" applyFont="1" applyFill="1" applyBorder="1" applyAlignment="1">
      <alignment vertical="center" wrapText="1"/>
    </xf>
    <xf numFmtId="178" fontId="44" fillId="0" borderId="5" xfId="0" applyNumberFormat="1" applyFont="1" applyFill="1" applyBorder="1" applyAlignment="1">
      <alignment horizontal="right" vertical="center" wrapText="1"/>
    </xf>
    <xf numFmtId="178" fontId="44" fillId="0" borderId="5" xfId="0" applyNumberFormat="1" applyFont="1" applyFill="1" applyBorder="1" applyAlignment="1">
      <alignment vertical="center" wrapText="1"/>
    </xf>
    <xf numFmtId="178" fontId="44" fillId="4" borderId="5" xfId="0" applyNumberFormat="1" applyFont="1" applyFill="1" applyBorder="1" applyAlignment="1">
      <alignment vertical="center" wrapText="1"/>
    </xf>
    <xf numFmtId="0" fontId="5" fillId="0" borderId="0" xfId="2" applyFont="1">
      <alignment vertical="center"/>
    </xf>
    <xf numFmtId="0" fontId="5" fillId="0" borderId="0" xfId="2" applyFont="1" applyBorder="1">
      <alignment vertical="center"/>
    </xf>
    <xf numFmtId="0" fontId="24" fillId="5" borderId="0" xfId="2" quotePrefix="1" applyFont="1" applyFill="1" applyBorder="1" applyAlignment="1">
      <alignment horizontal="center" vertical="center" wrapText="1"/>
    </xf>
    <xf numFmtId="178" fontId="4" fillId="0" borderId="4" xfId="1" applyNumberFormat="1" applyFont="1" applyFill="1" applyBorder="1" applyAlignment="1">
      <alignment vertical="center" wrapText="1"/>
    </xf>
    <xf numFmtId="178" fontId="4" fillId="4" borderId="4" xfId="1" applyNumberFormat="1" applyFont="1" applyFill="1" applyBorder="1" applyAlignment="1">
      <alignment vertical="center" wrapText="1"/>
    </xf>
    <xf numFmtId="38" fontId="4" fillId="5" borderId="4" xfId="1" applyFont="1" applyFill="1" applyBorder="1" applyAlignment="1">
      <alignment vertical="center" wrapText="1"/>
    </xf>
    <xf numFmtId="38" fontId="4" fillId="5" borderId="5" xfId="1" applyFont="1" applyFill="1" applyBorder="1" applyAlignment="1">
      <alignment vertical="center" wrapText="1"/>
    </xf>
    <xf numFmtId="180" fontId="4" fillId="0" borderId="5" xfId="1" applyNumberFormat="1" applyFont="1" applyFill="1" applyBorder="1" applyAlignment="1">
      <alignment vertical="center" wrapText="1"/>
    </xf>
    <xf numFmtId="180" fontId="4" fillId="4" borderId="5" xfId="1" applyNumberFormat="1" applyFont="1" applyFill="1" applyBorder="1" applyAlignment="1">
      <alignment vertical="center" wrapText="1"/>
    </xf>
    <xf numFmtId="180" fontId="4" fillId="5" borderId="5" xfId="1" applyNumberFormat="1" applyFont="1" applyFill="1" applyBorder="1" applyAlignment="1">
      <alignment vertical="center" wrapText="1"/>
    </xf>
    <xf numFmtId="0" fontId="36" fillId="0" borderId="0" xfId="2" applyFont="1" applyFill="1" applyBorder="1" applyAlignment="1">
      <alignment vertical="center"/>
    </xf>
    <xf numFmtId="0" fontId="27" fillId="0" borderId="0" xfId="2" applyFont="1" applyFill="1" applyBorder="1" applyAlignment="1">
      <alignment vertical="center"/>
    </xf>
    <xf numFmtId="0" fontId="24" fillId="0" borderId="0" xfId="2" quotePrefix="1" applyFont="1" applyFill="1" applyBorder="1" applyAlignment="1">
      <alignment horizontal="center" vertical="center"/>
    </xf>
    <xf numFmtId="0" fontId="24" fillId="0" borderId="0" xfId="2" quotePrefix="1" applyFont="1" applyFill="1" applyBorder="1" applyAlignment="1">
      <alignment horizontal="center" vertical="center" wrapText="1"/>
    </xf>
    <xf numFmtId="180" fontId="4" fillId="0" borderId="0" xfId="1" applyNumberFormat="1" applyFont="1" applyFill="1" applyBorder="1" applyAlignment="1">
      <alignment vertical="center" wrapText="1"/>
    </xf>
    <xf numFmtId="178" fontId="4" fillId="0" borderId="0" xfId="1" applyNumberFormat="1" applyFont="1" applyFill="1" applyBorder="1" applyAlignment="1">
      <alignment vertical="center" wrapText="1"/>
    </xf>
    <xf numFmtId="178" fontId="4" fillId="5" borderId="4" xfId="1" applyNumberFormat="1" applyFont="1" applyFill="1" applyBorder="1" applyAlignment="1">
      <alignment vertical="center" wrapText="1"/>
    </xf>
    <xf numFmtId="178" fontId="4" fillId="5" borderId="5" xfId="1" applyNumberFormat="1" applyFont="1" applyFill="1" applyBorder="1" applyAlignment="1">
      <alignment vertical="center" wrapText="1"/>
    </xf>
    <xf numFmtId="0" fontId="19" fillId="0" borderId="7" xfId="2" applyFont="1" applyBorder="1">
      <alignment vertical="center"/>
    </xf>
    <xf numFmtId="0" fontId="4" fillId="0" borderId="5" xfId="0" applyFont="1" applyFill="1" applyBorder="1" applyAlignment="1">
      <alignment horizontal="left" vertical="center" wrapText="1"/>
    </xf>
    <xf numFmtId="0" fontId="10" fillId="0" borderId="0" xfId="6" applyFont="1" applyFill="1" applyBorder="1" applyAlignment="1">
      <alignment horizontal="left" vertical="top"/>
    </xf>
    <xf numFmtId="0" fontId="10" fillId="0" borderId="0" xfId="6" applyFont="1" applyFill="1" applyBorder="1" applyAlignment="1">
      <alignment vertical="top" wrapText="1"/>
    </xf>
    <xf numFmtId="0" fontId="4" fillId="0" borderId="11" xfId="0" applyFont="1" applyFill="1" applyBorder="1" applyAlignment="1">
      <alignment horizontal="left" vertical="center" wrapText="1"/>
    </xf>
    <xf numFmtId="38" fontId="4" fillId="0" borderId="13" xfId="1" applyFont="1" applyFill="1" applyBorder="1" applyAlignment="1">
      <alignment vertical="center" wrapText="1"/>
    </xf>
    <xf numFmtId="38" fontId="4" fillId="4" borderId="13" xfId="1" applyFont="1" applyFill="1" applyBorder="1" applyAlignment="1">
      <alignment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184" fontId="4" fillId="0" borderId="5" xfId="0" applyNumberFormat="1" applyFont="1" applyFill="1" applyBorder="1" applyAlignment="1">
      <alignment vertical="center" wrapText="1"/>
    </xf>
    <xf numFmtId="0" fontId="4" fillId="0" borderId="10" xfId="0" applyFont="1" applyFill="1" applyBorder="1" applyAlignment="1">
      <alignment horizontal="left" vertical="center" wrapText="1"/>
    </xf>
    <xf numFmtId="0" fontId="4" fillId="4" borderId="10" xfId="0" applyFont="1" applyFill="1" applyBorder="1" applyAlignment="1">
      <alignment vertical="center" wrapText="1"/>
    </xf>
    <xf numFmtId="0" fontId="24" fillId="0" borderId="1" xfId="2" quotePrefix="1" applyFont="1" applyBorder="1" applyAlignment="1">
      <alignment horizontal="center" vertical="center"/>
    </xf>
    <xf numFmtId="0" fontId="24" fillId="4" borderId="1" xfId="2" quotePrefix="1" applyFont="1" applyFill="1" applyBorder="1" applyAlignment="1">
      <alignment horizontal="center" vertical="center"/>
    </xf>
    <xf numFmtId="0" fontId="4" fillId="0" borderId="11" xfId="0" applyFont="1" applyFill="1" applyBorder="1" applyAlignment="1">
      <alignment vertical="center" wrapText="1"/>
    </xf>
    <xf numFmtId="38" fontId="4" fillId="4" borderId="2" xfId="1" applyFont="1" applyFill="1" applyBorder="1" applyAlignment="1">
      <alignment vertical="center" wrapText="1"/>
    </xf>
    <xf numFmtId="182" fontId="44" fillId="4" borderId="10" xfId="0" applyNumberFormat="1" applyFont="1" applyFill="1" applyBorder="1" applyAlignment="1">
      <alignment vertical="center" wrapText="1"/>
    </xf>
    <xf numFmtId="182" fontId="44" fillId="4" borderId="13" xfId="0" applyNumberFormat="1" applyFont="1" applyFill="1" applyBorder="1" applyAlignment="1">
      <alignment vertical="center" wrapText="1"/>
    </xf>
    <xf numFmtId="38" fontId="4" fillId="0" borderId="11" xfId="1" applyFont="1" applyFill="1" applyBorder="1" applyAlignment="1">
      <alignment horizontal="right" vertical="center" wrapText="1"/>
    </xf>
    <xf numFmtId="0" fontId="10" fillId="0" borderId="0" xfId="6" applyFont="1">
      <alignment vertical="center"/>
    </xf>
    <xf numFmtId="0" fontId="10" fillId="0" borderId="0" xfId="6" applyFont="1" applyFill="1" applyBorder="1" applyAlignment="1">
      <alignment horizontal="left" vertical="top" wrapText="1"/>
    </xf>
    <xf numFmtId="0" fontId="24" fillId="4" borderId="1" xfId="2" quotePrefix="1" applyFont="1" applyFill="1" applyBorder="1" applyAlignment="1">
      <alignment horizontal="center" vertical="center" wrapText="1"/>
    </xf>
    <xf numFmtId="38" fontId="4" fillId="4" borderId="19" xfId="1" applyFont="1" applyFill="1" applyBorder="1" applyAlignment="1">
      <alignment vertical="center" wrapText="1"/>
    </xf>
    <xf numFmtId="38" fontId="4" fillId="4" borderId="5" xfId="0" applyNumberFormat="1" applyFont="1" applyFill="1" applyBorder="1" applyAlignment="1">
      <alignment vertical="center" wrapText="1"/>
    </xf>
    <xf numFmtId="38" fontId="4" fillId="0" borderId="2" xfId="1" applyFont="1" applyFill="1" applyBorder="1" applyAlignment="1">
      <alignment vertical="center" wrapText="1"/>
    </xf>
    <xf numFmtId="178" fontId="4" fillId="0" borderId="5" xfId="1" applyNumberFormat="1" applyFont="1" applyBorder="1" applyAlignment="1">
      <alignment vertical="center"/>
    </xf>
    <xf numFmtId="0" fontId="5" fillId="0" borderId="1" xfId="4" applyFont="1" applyFill="1" applyBorder="1" applyAlignment="1">
      <alignment horizontal="left" vertical="top"/>
    </xf>
    <xf numFmtId="38" fontId="4" fillId="4" borderId="0" xfId="1" applyFont="1" applyFill="1" applyBorder="1" applyAlignment="1">
      <alignment vertical="center" wrapText="1"/>
    </xf>
    <xf numFmtId="0" fontId="4" fillId="0" borderId="2" xfId="0" applyFont="1" applyFill="1" applyBorder="1" applyAlignment="1">
      <alignment vertical="center" wrapText="1"/>
    </xf>
    <xf numFmtId="0" fontId="4" fillId="4" borderId="2" xfId="0" applyFont="1" applyFill="1" applyBorder="1" applyAlignment="1">
      <alignment vertical="center" wrapText="1"/>
    </xf>
    <xf numFmtId="38" fontId="4" fillId="4" borderId="21" xfId="1" applyFont="1" applyFill="1" applyBorder="1" applyAlignment="1">
      <alignment vertical="center" wrapText="1"/>
    </xf>
    <xf numFmtId="0" fontId="4" fillId="0" borderId="13" xfId="0" applyFont="1" applyFill="1" applyBorder="1" applyAlignment="1">
      <alignment horizontal="left" vertical="center" wrapText="1" indent="1"/>
    </xf>
    <xf numFmtId="0" fontId="4" fillId="0" borderId="25" xfId="0" applyFont="1" applyFill="1" applyBorder="1" applyAlignment="1">
      <alignment horizontal="left" vertical="center" wrapText="1" indent="1"/>
    </xf>
    <xf numFmtId="178" fontId="4" fillId="0" borderId="10" xfId="1" applyNumberFormat="1" applyFont="1" applyFill="1" applyBorder="1" applyAlignment="1">
      <alignment vertical="center" wrapText="1"/>
    </xf>
    <xf numFmtId="178" fontId="4" fillId="0" borderId="13" xfId="1" applyNumberFormat="1" applyFont="1" applyFill="1" applyBorder="1" applyAlignment="1">
      <alignment vertical="center" wrapText="1"/>
    </xf>
    <xf numFmtId="178" fontId="4" fillId="4" borderId="13" xfId="7" applyNumberFormat="1" applyFont="1" applyFill="1" applyBorder="1" applyAlignment="1">
      <alignment vertical="center" wrapText="1"/>
    </xf>
    <xf numFmtId="178" fontId="4" fillId="4" borderId="10" xfId="1" applyNumberFormat="1" applyFont="1" applyFill="1" applyBorder="1" applyAlignment="1">
      <alignment vertical="center" wrapText="1"/>
    </xf>
    <xf numFmtId="0" fontId="6" fillId="0" borderId="0" xfId="2" applyFont="1" applyAlignment="1">
      <alignment vertical="center"/>
    </xf>
    <xf numFmtId="0" fontId="4" fillId="0" borderId="11" xfId="0" applyFont="1" applyFill="1" applyBorder="1" applyAlignment="1">
      <alignment horizontal="left" vertical="center" wrapText="1" indent="1"/>
    </xf>
    <xf numFmtId="38" fontId="44" fillId="0" borderId="0" xfId="1" applyFont="1" applyFill="1" applyBorder="1" applyAlignment="1">
      <alignment horizontal="right" vertical="center" wrapText="1"/>
    </xf>
    <xf numFmtId="186" fontId="24" fillId="3" borderId="9" xfId="1" applyNumberFormat="1" applyFont="1" applyFill="1" applyBorder="1" applyAlignment="1">
      <alignment vertical="center" wrapText="1"/>
    </xf>
    <xf numFmtId="186" fontId="4" fillId="3" borderId="10" xfId="1" applyNumberFormat="1" applyFont="1" applyFill="1" applyBorder="1" applyAlignment="1">
      <alignment horizontal="right" vertical="center" wrapText="1"/>
    </xf>
    <xf numFmtId="186" fontId="4" fillId="3" borderId="10" xfId="1" applyNumberFormat="1" applyFont="1" applyFill="1" applyBorder="1" applyAlignment="1">
      <alignment vertical="center" wrapText="1"/>
    </xf>
    <xf numFmtId="0" fontId="42" fillId="5" borderId="18" xfId="0" applyFont="1" applyFill="1" applyBorder="1" applyAlignment="1">
      <alignment vertical="center" wrapText="1"/>
    </xf>
    <xf numFmtId="0" fontId="24" fillId="5" borderId="18" xfId="0" applyFont="1" applyFill="1" applyBorder="1" applyAlignment="1">
      <alignment vertical="center" wrapText="1"/>
    </xf>
    <xf numFmtId="38" fontId="24" fillId="5" borderId="18" xfId="1" applyFont="1" applyFill="1" applyBorder="1" applyAlignment="1">
      <alignment vertical="center" wrapText="1"/>
    </xf>
    <xf numFmtId="38" fontId="24" fillId="4" borderId="18" xfId="1" applyFont="1" applyFill="1" applyBorder="1" applyAlignment="1">
      <alignment vertical="center" wrapText="1"/>
    </xf>
    <xf numFmtId="0" fontId="24" fillId="6" borderId="0" xfId="2" quotePrefix="1" applyFont="1" applyFill="1" applyBorder="1" applyAlignment="1">
      <alignment horizontal="center" vertical="center" wrapText="1"/>
    </xf>
    <xf numFmtId="38" fontId="24" fillId="6" borderId="18" xfId="1" applyFont="1" applyFill="1" applyBorder="1" applyAlignment="1">
      <alignment vertical="center" wrapText="1"/>
    </xf>
    <xf numFmtId="38" fontId="44" fillId="6" borderId="9" xfId="1" applyFont="1" applyFill="1" applyBorder="1" applyAlignment="1">
      <alignment vertical="center" wrapText="1"/>
    </xf>
    <xf numFmtId="38" fontId="4" fillId="6" borderId="10" xfId="1" applyFont="1" applyFill="1" applyBorder="1" applyAlignment="1">
      <alignment vertical="center" wrapText="1"/>
    </xf>
    <xf numFmtId="38" fontId="24" fillId="6" borderId="1" xfId="1" applyFont="1" applyFill="1" applyBorder="1" applyAlignment="1">
      <alignment vertical="center" wrapText="1"/>
    </xf>
    <xf numFmtId="38" fontId="44" fillId="6" borderId="5" xfId="1" applyFont="1" applyFill="1" applyBorder="1" applyAlignment="1">
      <alignment horizontal="right" vertical="center" wrapText="1"/>
    </xf>
    <xf numFmtId="38" fontId="44" fillId="6" borderId="5" xfId="1" applyFont="1" applyFill="1" applyBorder="1" applyAlignment="1">
      <alignment vertical="center" wrapText="1"/>
    </xf>
    <xf numFmtId="38" fontId="4" fillId="6" borderId="5" xfId="1" applyFont="1" applyFill="1" applyBorder="1" applyAlignment="1">
      <alignment vertical="center" wrapText="1"/>
    </xf>
    <xf numFmtId="38" fontId="4" fillId="6" borderId="14" xfId="1" applyFont="1" applyFill="1" applyBorder="1" applyAlignment="1">
      <alignment vertical="center" wrapText="1"/>
    </xf>
    <xf numFmtId="38" fontId="4" fillId="6" borderId="3" xfId="1" applyFont="1" applyFill="1" applyBorder="1" applyAlignment="1">
      <alignment vertical="center" wrapText="1"/>
    </xf>
    <xf numFmtId="38" fontId="24" fillId="6" borderId="3" xfId="1" applyFont="1" applyFill="1" applyBorder="1" applyAlignment="1">
      <alignment vertical="center" wrapText="1"/>
    </xf>
    <xf numFmtId="8" fontId="24" fillId="6" borderId="18" xfId="0" applyNumberFormat="1" applyFont="1" applyFill="1" applyBorder="1" applyAlignment="1">
      <alignment vertical="center" wrapText="1"/>
    </xf>
    <xf numFmtId="186" fontId="24" fillId="6" borderId="9" xfId="0" applyNumberFormat="1" applyFont="1" applyFill="1" applyBorder="1" applyAlignment="1">
      <alignment vertical="center" wrapText="1"/>
    </xf>
    <xf numFmtId="186" fontId="4" fillId="6" borderId="10" xfId="0" applyNumberFormat="1" applyFont="1" applyFill="1" applyBorder="1" applyAlignment="1">
      <alignment vertical="center" wrapText="1"/>
    </xf>
    <xf numFmtId="178" fontId="24" fillId="6" borderId="3" xfId="7" applyNumberFormat="1" applyFont="1" applyFill="1" applyBorder="1" applyAlignment="1">
      <alignment vertical="center" wrapText="1"/>
    </xf>
    <xf numFmtId="0" fontId="15" fillId="0" borderId="5" xfId="0" applyFont="1" applyFill="1" applyBorder="1" applyAlignment="1">
      <alignment vertical="center" wrapText="1"/>
    </xf>
    <xf numFmtId="0" fontId="24" fillId="0" borderId="5" xfId="0" applyFont="1" applyFill="1" applyBorder="1" applyAlignment="1">
      <alignment vertical="center" wrapText="1"/>
    </xf>
    <xf numFmtId="185" fontId="44" fillId="0" borderId="5" xfId="1" applyNumberFormat="1" applyFont="1" applyFill="1" applyBorder="1" applyAlignment="1">
      <alignment horizontal="right" vertical="center" wrapText="1"/>
    </xf>
    <xf numFmtId="185" fontId="44" fillId="0" borderId="5" xfId="1" applyNumberFormat="1" applyFont="1" applyFill="1" applyBorder="1" applyAlignment="1">
      <alignment vertical="center" wrapText="1"/>
    </xf>
    <xf numFmtId="180" fontId="44" fillId="0" borderId="5" xfId="1" applyNumberFormat="1" applyFont="1" applyFill="1" applyBorder="1" applyAlignment="1">
      <alignment vertical="center" wrapText="1"/>
    </xf>
    <xf numFmtId="3" fontId="44" fillId="0" borderId="5" xfId="1" applyNumberFormat="1" applyFont="1" applyFill="1" applyBorder="1" applyAlignment="1">
      <alignment vertical="center" wrapText="1"/>
    </xf>
    <xf numFmtId="3" fontId="4" fillId="0" borderId="10" xfId="1" applyNumberFormat="1" applyFont="1" applyFill="1" applyBorder="1" applyAlignment="1">
      <alignment vertical="center" wrapText="1"/>
    </xf>
    <xf numFmtId="3" fontId="4" fillId="4" borderId="10" xfId="1" applyNumberFormat="1" applyFont="1" applyFill="1" applyBorder="1" applyAlignment="1">
      <alignment vertical="center" wrapText="1"/>
    </xf>
    <xf numFmtId="3" fontId="4" fillId="0" borderId="11" xfId="1" applyNumberFormat="1" applyFont="1" applyFill="1" applyBorder="1" applyAlignment="1">
      <alignment vertical="center" wrapText="1"/>
    </xf>
    <xf numFmtId="3" fontId="4" fillId="4" borderId="11" xfId="1" applyNumberFormat="1" applyFont="1" applyFill="1" applyBorder="1" applyAlignment="1">
      <alignment vertical="center" wrapText="1"/>
    </xf>
    <xf numFmtId="38" fontId="4" fillId="6" borderId="9" xfId="1" applyFont="1" applyFill="1" applyBorder="1" applyAlignment="1">
      <alignment horizontal="right" vertical="center" wrapText="1"/>
    </xf>
    <xf numFmtId="38" fontId="44" fillId="6" borderId="1" xfId="1" applyFont="1" applyFill="1" applyBorder="1" applyAlignment="1">
      <alignment horizontal="right" vertical="center" wrapText="1"/>
    </xf>
    <xf numFmtId="38" fontId="4" fillId="6" borderId="1" xfId="1" applyFont="1" applyFill="1" applyBorder="1" applyAlignment="1">
      <alignment horizontal="right" vertical="center" wrapText="1"/>
    </xf>
    <xf numFmtId="0" fontId="15" fillId="0" borderId="5" xfId="0" applyFont="1" applyFill="1" applyBorder="1" applyAlignment="1">
      <alignment horizontal="left" vertical="center" wrapText="1" indent="1"/>
    </xf>
    <xf numFmtId="0" fontId="4" fillId="0" borderId="25" xfId="0" applyFont="1" applyFill="1" applyBorder="1" applyAlignment="1">
      <alignment horizontal="left" vertical="center" wrapText="1"/>
    </xf>
    <xf numFmtId="178" fontId="4" fillId="0" borderId="9" xfId="0" applyNumberFormat="1" applyFont="1" applyFill="1" applyBorder="1" applyAlignment="1">
      <alignment vertical="center" wrapText="1"/>
    </xf>
    <xf numFmtId="178" fontId="4" fillId="4" borderId="9" xfId="0" applyNumberFormat="1" applyFont="1" applyFill="1" applyBorder="1" applyAlignment="1">
      <alignment vertical="center" wrapText="1"/>
    </xf>
    <xf numFmtId="0" fontId="52" fillId="0" borderId="0" xfId="2" applyFont="1" applyFill="1" applyAlignment="1">
      <alignment vertical="center"/>
    </xf>
    <xf numFmtId="178" fontId="4" fillId="0" borderId="11" xfId="7" applyNumberFormat="1" applyFont="1" applyFill="1" applyBorder="1" applyAlignment="1">
      <alignment vertical="center" wrapText="1"/>
    </xf>
    <xf numFmtId="178" fontId="44" fillId="4" borderId="11" xfId="7" applyNumberFormat="1" applyFont="1" applyFill="1" applyBorder="1" applyAlignment="1">
      <alignment vertical="center" wrapText="1"/>
    </xf>
    <xf numFmtId="0" fontId="40" fillId="0" borderId="5" xfId="0" applyFont="1" applyFill="1" applyBorder="1" applyAlignment="1">
      <alignment horizontal="left" vertical="center" wrapText="1"/>
    </xf>
    <xf numFmtId="178" fontId="4" fillId="0" borderId="14" xfId="7" applyNumberFormat="1" applyFont="1" applyFill="1" applyBorder="1" applyAlignment="1">
      <alignment vertical="center" wrapText="1"/>
    </xf>
    <xf numFmtId="178" fontId="4" fillId="4" borderId="14" xfId="7" applyNumberFormat="1" applyFont="1" applyFill="1" applyBorder="1" applyAlignment="1">
      <alignment vertical="center" wrapText="1"/>
    </xf>
    <xf numFmtId="178" fontId="4" fillId="0" borderId="3" xfId="7" applyNumberFormat="1" applyFont="1" applyFill="1" applyBorder="1" applyAlignment="1">
      <alignment vertical="center" wrapText="1"/>
    </xf>
    <xf numFmtId="178" fontId="4" fillId="4" borderId="3" xfId="7" applyNumberFormat="1" applyFont="1" applyFill="1" applyBorder="1" applyAlignment="1">
      <alignment vertical="center" wrapText="1"/>
    </xf>
    <xf numFmtId="0" fontId="6" fillId="0" borderId="0" xfId="2" applyFont="1" applyBorder="1" applyAlignment="1">
      <alignment horizontal="right"/>
    </xf>
    <xf numFmtId="38" fontId="24" fillId="5" borderId="5" xfId="1" applyFont="1" applyFill="1" applyBorder="1" applyAlignment="1">
      <alignment vertical="center" wrapText="1"/>
    </xf>
    <xf numFmtId="38" fontId="24" fillId="4" borderId="5" xfId="1" applyFont="1" applyFill="1" applyBorder="1" applyAlignment="1">
      <alignment vertical="center" wrapText="1"/>
    </xf>
    <xf numFmtId="38" fontId="24" fillId="0" borderId="5" xfId="1" applyFont="1" applyFill="1" applyBorder="1" applyAlignment="1">
      <alignment vertical="center" wrapText="1"/>
    </xf>
    <xf numFmtId="38" fontId="54" fillId="0" borderId="5" xfId="1" applyFont="1" applyFill="1" applyBorder="1" applyAlignment="1">
      <alignment vertical="center" wrapText="1"/>
    </xf>
    <xf numFmtId="0" fontId="15" fillId="0" borderId="15" xfId="0" applyFont="1" applyFill="1" applyBorder="1" applyAlignment="1">
      <alignment vertical="center" wrapText="1"/>
    </xf>
    <xf numFmtId="0" fontId="15" fillId="0" borderId="9" xfId="0" applyFont="1" applyFill="1" applyBorder="1" applyAlignment="1">
      <alignment vertical="center" wrapText="1"/>
    </xf>
    <xf numFmtId="38" fontId="55" fillId="4" borderId="9" xfId="1" applyFont="1" applyFill="1" applyBorder="1" applyAlignment="1">
      <alignment vertical="center" wrapText="1"/>
    </xf>
    <xf numFmtId="38" fontId="56" fillId="0" borderId="9" xfId="1" applyFont="1" applyFill="1" applyBorder="1" applyAlignment="1">
      <alignment vertical="center" wrapText="1"/>
    </xf>
    <xf numFmtId="0" fontId="57" fillId="0" borderId="9" xfId="0" applyFont="1" applyFill="1" applyBorder="1" applyAlignment="1">
      <alignment horizontal="left" vertical="center" wrapText="1" indent="4"/>
    </xf>
    <xf numFmtId="0" fontId="20" fillId="0" borderId="9" xfId="0" applyFont="1" applyFill="1" applyBorder="1" applyAlignment="1">
      <alignment horizontal="left" vertical="center" wrapText="1" indent="4"/>
    </xf>
    <xf numFmtId="38" fontId="55" fillId="4" borderId="0" xfId="1" applyFont="1" applyFill="1" applyBorder="1" applyAlignment="1">
      <alignment vertical="center" wrapText="1"/>
    </xf>
    <xf numFmtId="38" fontId="56" fillId="0" borderId="0" xfId="1" applyFont="1" applyFill="1" applyBorder="1" applyAlignment="1">
      <alignment vertical="center" wrapText="1"/>
    </xf>
    <xf numFmtId="0" fontId="57" fillId="0" borderId="0" xfId="0" applyFont="1" applyFill="1" applyBorder="1" applyAlignment="1">
      <alignment horizontal="left" vertical="center" wrapText="1" indent="4"/>
    </xf>
    <xf numFmtId="0" fontId="20" fillId="0" borderId="0" xfId="0" applyFont="1" applyFill="1" applyBorder="1" applyAlignment="1">
      <alignment horizontal="left" vertical="center" wrapText="1" indent="4"/>
    </xf>
    <xf numFmtId="38" fontId="55" fillId="4" borderId="14" xfId="1" applyFont="1" applyFill="1" applyBorder="1" applyAlignment="1">
      <alignment vertical="center" wrapText="1"/>
    </xf>
    <xf numFmtId="38" fontId="56" fillId="0" borderId="14" xfId="1" applyFont="1" applyFill="1" applyBorder="1" applyAlignment="1">
      <alignment vertical="center" wrapText="1"/>
    </xf>
    <xf numFmtId="0" fontId="57" fillId="0" borderId="14" xfId="0" applyFont="1" applyFill="1" applyBorder="1" applyAlignment="1">
      <alignment horizontal="left" vertical="center" wrapText="1" indent="4"/>
    </xf>
    <xf numFmtId="0" fontId="29" fillId="5" borderId="3" xfId="0" applyFont="1" applyFill="1" applyBorder="1" applyAlignment="1">
      <alignment vertical="center" wrapText="1"/>
    </xf>
    <xf numFmtId="0" fontId="6" fillId="0" borderId="3" xfId="0" applyFont="1" applyFill="1" applyBorder="1" applyAlignment="1">
      <alignment vertical="center" wrapText="1"/>
    </xf>
    <xf numFmtId="177" fontId="4" fillId="5" borderId="5" xfId="1" applyNumberFormat="1" applyFont="1" applyFill="1" applyBorder="1" applyAlignment="1">
      <alignment vertical="center" wrapText="1"/>
    </xf>
    <xf numFmtId="177" fontId="4" fillId="4" borderId="5" xfId="1" applyNumberFormat="1" applyFont="1" applyFill="1" applyBorder="1" applyAlignment="1">
      <alignment vertical="center" wrapText="1"/>
    </xf>
    <xf numFmtId="177" fontId="4" fillId="0" borderId="5" xfId="1" applyNumberFormat="1" applyFont="1" applyFill="1" applyBorder="1" applyAlignment="1">
      <alignment vertical="center" wrapText="1"/>
    </xf>
    <xf numFmtId="0" fontId="5" fillId="3" borderId="0" xfId="2" applyFont="1" applyFill="1" applyAlignment="1">
      <alignment vertical="center"/>
    </xf>
    <xf numFmtId="180" fontId="4" fillId="3" borderId="5" xfId="1" applyNumberFormat="1" applyFont="1" applyFill="1" applyBorder="1" applyAlignment="1">
      <alignment vertical="center" wrapText="1"/>
    </xf>
    <xf numFmtId="0" fontId="4" fillId="3" borderId="5" xfId="0" applyFont="1" applyFill="1" applyBorder="1" applyAlignment="1">
      <alignment vertical="center" wrapText="1"/>
    </xf>
    <xf numFmtId="177" fontId="6" fillId="5" borderId="9" xfId="1" applyNumberFormat="1" applyFont="1" applyFill="1" applyBorder="1" applyAlignment="1">
      <alignment vertical="center" wrapText="1"/>
    </xf>
    <xf numFmtId="177" fontId="6" fillId="4" borderId="9" xfId="1" applyNumberFormat="1" applyFont="1" applyFill="1" applyBorder="1" applyAlignment="1">
      <alignment vertical="center" wrapText="1"/>
    </xf>
    <xf numFmtId="177" fontId="6" fillId="0" borderId="9" xfId="1" applyNumberFormat="1" applyFont="1" applyFill="1" applyBorder="1" applyAlignment="1">
      <alignment vertical="center" wrapText="1"/>
    </xf>
    <xf numFmtId="176" fontId="6" fillId="0" borderId="9" xfId="1" applyNumberFormat="1" applyFont="1" applyFill="1" applyBorder="1" applyAlignment="1">
      <alignment vertical="center" wrapText="1"/>
    </xf>
    <xf numFmtId="0" fontId="15" fillId="0" borderId="9" xfId="0" applyFont="1" applyFill="1" applyBorder="1" applyAlignment="1">
      <alignment horizontal="left" vertical="center" wrapText="1" indent="1"/>
    </xf>
    <xf numFmtId="177" fontId="6" fillId="5" borderId="0" xfId="1" applyNumberFormat="1" applyFont="1" applyFill="1" applyBorder="1" applyAlignment="1">
      <alignment vertical="center" wrapText="1"/>
    </xf>
    <xf numFmtId="177" fontId="6" fillId="4" borderId="0" xfId="1" applyNumberFormat="1" applyFont="1" applyFill="1" applyBorder="1" applyAlignment="1">
      <alignment vertical="center" wrapText="1"/>
    </xf>
    <xf numFmtId="177" fontId="6" fillId="0" borderId="0" xfId="1" applyNumberFormat="1" applyFont="1" applyFill="1" applyBorder="1" applyAlignment="1">
      <alignment vertical="center" wrapText="1"/>
    </xf>
    <xf numFmtId="0" fontId="15" fillId="0" borderId="0" xfId="0" applyFont="1" applyFill="1" applyBorder="1" applyAlignment="1">
      <alignment horizontal="left" vertical="center" wrapText="1" indent="1"/>
    </xf>
    <xf numFmtId="177" fontId="4" fillId="5" borderId="4" xfId="1" applyNumberFormat="1" applyFont="1" applyFill="1" applyBorder="1" applyAlignment="1">
      <alignment vertical="center" wrapText="1"/>
    </xf>
    <xf numFmtId="177" fontId="4" fillId="4" borderId="4" xfId="1" applyNumberFormat="1" applyFont="1" applyFill="1" applyBorder="1" applyAlignment="1">
      <alignment vertical="center" wrapText="1"/>
    </xf>
    <xf numFmtId="177" fontId="4" fillId="0" borderId="4" xfId="1" applyNumberFormat="1" applyFont="1" applyFill="1" applyBorder="1" applyAlignment="1">
      <alignment vertical="center" wrapText="1"/>
    </xf>
    <xf numFmtId="0" fontId="15" fillId="0" borderId="4" xfId="0" applyFont="1" applyFill="1" applyBorder="1" applyAlignment="1">
      <alignment vertical="center" wrapText="1"/>
    </xf>
    <xf numFmtId="38" fontId="6" fillId="5" borderId="9" xfId="1" applyFont="1" applyFill="1" applyBorder="1" applyAlignment="1">
      <alignment vertical="center" wrapText="1"/>
    </xf>
    <xf numFmtId="38" fontId="6" fillId="4" borderId="9" xfId="1" applyFont="1" applyFill="1" applyBorder="1" applyAlignment="1">
      <alignment vertical="center" wrapText="1"/>
    </xf>
    <xf numFmtId="38" fontId="6" fillId="0" borderId="9" xfId="1" applyFont="1" applyFill="1" applyBorder="1" applyAlignment="1">
      <alignment vertical="center" wrapText="1"/>
    </xf>
    <xf numFmtId="38" fontId="6" fillId="5" borderId="0" xfId="1" applyFont="1" applyFill="1" applyBorder="1" applyAlignment="1">
      <alignment vertical="center" wrapText="1"/>
    </xf>
    <xf numFmtId="38" fontId="6" fillId="4" borderId="0" xfId="1" applyFont="1" applyFill="1" applyBorder="1" applyAlignment="1">
      <alignment vertical="center" wrapText="1"/>
    </xf>
    <xf numFmtId="38" fontId="6" fillId="0" borderId="0" xfId="1" applyFont="1" applyFill="1" applyBorder="1" applyAlignment="1">
      <alignment vertical="center" wrapText="1"/>
    </xf>
    <xf numFmtId="0" fontId="40" fillId="0" borderId="5" xfId="0" applyFont="1" applyFill="1" applyBorder="1" applyAlignment="1">
      <alignment horizontal="left" vertical="center" wrapText="1" indent="1"/>
    </xf>
    <xf numFmtId="38" fontId="4" fillId="4" borderId="25" xfId="1" applyFont="1" applyFill="1" applyBorder="1" applyAlignment="1">
      <alignment vertical="center" wrapText="1"/>
    </xf>
    <xf numFmtId="0" fontId="40" fillId="0" borderId="5" xfId="0" applyFont="1" applyFill="1" applyBorder="1" applyAlignment="1">
      <alignment horizontal="left" vertical="center" wrapText="1" indent="1"/>
    </xf>
    <xf numFmtId="0" fontId="4" fillId="0" borderId="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36" fillId="0" borderId="0" xfId="2" applyFont="1" applyBorder="1" applyAlignment="1"/>
    <xf numFmtId="0" fontId="52" fillId="0" borderId="0" xfId="2" applyFont="1" applyAlignment="1">
      <alignment vertical="center"/>
    </xf>
    <xf numFmtId="0" fontId="44" fillId="0" borderId="0" xfId="0" applyFont="1" applyFill="1" applyBorder="1" applyAlignment="1">
      <alignment vertical="center" wrapText="1"/>
    </xf>
    <xf numFmtId="0" fontId="62" fillId="2" borderId="0" xfId="2" applyFont="1" applyFill="1" applyAlignment="1">
      <alignment vertical="center"/>
    </xf>
    <xf numFmtId="0" fontId="63" fillId="2" borderId="0" xfId="2" applyFont="1" applyFill="1" applyAlignment="1">
      <alignment vertical="center"/>
    </xf>
    <xf numFmtId="0" fontId="61" fillId="2" borderId="0" xfId="2" applyFont="1" applyFill="1" applyAlignment="1">
      <alignment vertical="center"/>
    </xf>
    <xf numFmtId="0" fontId="62" fillId="2" borderId="0" xfId="2" applyFont="1" applyFill="1" applyAlignment="1">
      <alignment horizontal="right" vertical="center"/>
    </xf>
    <xf numFmtId="0" fontId="52" fillId="2" borderId="0" xfId="2" applyFont="1" applyFill="1" applyBorder="1" applyAlignment="1">
      <alignment vertical="center"/>
    </xf>
    <xf numFmtId="0" fontId="65" fillId="0" borderId="0" xfId="2" applyFont="1" applyAlignment="1">
      <alignment vertical="center"/>
    </xf>
    <xf numFmtId="0" fontId="64" fillId="0" borderId="0" xfId="2" applyFont="1" applyAlignment="1">
      <alignment vertical="center"/>
    </xf>
    <xf numFmtId="0" fontId="44" fillId="0" borderId="0" xfId="2" applyFont="1" applyAlignment="1">
      <alignment vertical="center"/>
    </xf>
    <xf numFmtId="0" fontId="52" fillId="0" borderId="0" xfId="2" applyFont="1" applyFill="1" applyBorder="1" applyAlignment="1">
      <alignment vertical="center"/>
    </xf>
    <xf numFmtId="0" fontId="67" fillId="0" borderId="0" xfId="2" applyFont="1" applyAlignment="1">
      <alignment horizontal="left" vertical="center"/>
    </xf>
    <xf numFmtId="0" fontId="68" fillId="0" borderId="7" xfId="2" applyFont="1" applyBorder="1" applyAlignment="1">
      <alignment vertical="center"/>
    </xf>
    <xf numFmtId="0" fontId="70" fillId="0" borderId="7" xfId="2" applyFont="1" applyBorder="1" applyAlignment="1">
      <alignment vertical="center"/>
    </xf>
    <xf numFmtId="0" fontId="52" fillId="0" borderId="7" xfId="2" applyFont="1" applyBorder="1" applyAlignment="1">
      <alignment vertical="center"/>
    </xf>
    <xf numFmtId="0" fontId="44" fillId="0" borderId="7" xfId="2" applyFont="1" applyBorder="1" applyAlignment="1">
      <alignment vertical="center"/>
    </xf>
    <xf numFmtId="0" fontId="44" fillId="0" borderId="0" xfId="2" applyFont="1" applyBorder="1" applyAlignment="1">
      <alignment vertical="center"/>
    </xf>
    <xf numFmtId="0" fontId="51" fillId="0" borderId="0" xfId="2" applyFont="1" applyBorder="1" applyAlignment="1">
      <alignment horizontal="right" vertical="center"/>
    </xf>
    <xf numFmtId="0" fontId="67" fillId="0" borderId="0" xfId="2" applyFont="1" applyBorder="1" applyAlignment="1">
      <alignment horizontal="left" vertical="center"/>
    </xf>
    <xf numFmtId="0" fontId="52" fillId="0" borderId="0" xfId="2" applyFont="1" applyBorder="1" applyAlignment="1">
      <alignment vertical="center"/>
    </xf>
    <xf numFmtId="0" fontId="58" fillId="0" borderId="0" xfId="0" applyFont="1" applyFill="1" applyBorder="1" applyAlignment="1">
      <alignment horizontal="left" vertical="center"/>
    </xf>
    <xf numFmtId="0" fontId="54" fillId="0" borderId="0" xfId="2" quotePrefix="1" applyFont="1" applyBorder="1" applyAlignment="1">
      <alignment horizontal="center" vertical="center"/>
    </xf>
    <xf numFmtId="0" fontId="54" fillId="0" borderId="0" xfId="2" quotePrefix="1" applyFont="1" applyFill="1" applyBorder="1" applyAlignment="1">
      <alignment horizontal="center" vertical="center"/>
    </xf>
    <xf numFmtId="0" fontId="54" fillId="4" borderId="0" xfId="2" quotePrefix="1" applyFont="1" applyFill="1" applyBorder="1" applyAlignment="1">
      <alignment horizontal="center" vertical="center"/>
    </xf>
    <xf numFmtId="38" fontId="44" fillId="0" borderId="4" xfId="1" applyFont="1" applyFill="1" applyBorder="1" applyAlignment="1">
      <alignment horizontal="left" vertical="center" wrapText="1"/>
    </xf>
    <xf numFmtId="38" fontId="44" fillId="0" borderId="4" xfId="1" applyFont="1" applyFill="1" applyBorder="1" applyAlignment="1">
      <alignment horizontal="right" vertical="center" wrapText="1"/>
    </xf>
    <xf numFmtId="38" fontId="44" fillId="4" borderId="4" xfId="1" applyFont="1" applyFill="1" applyBorder="1" applyAlignment="1">
      <alignment horizontal="right" vertical="center" wrapText="1"/>
    </xf>
    <xf numFmtId="0" fontId="67" fillId="0" borderId="0" xfId="2" applyFont="1" applyFill="1" applyBorder="1" applyAlignment="1">
      <alignment horizontal="left" vertical="center"/>
    </xf>
    <xf numFmtId="0" fontId="44" fillId="0" borderId="5" xfId="0" applyFont="1" applyFill="1" applyBorder="1" applyAlignment="1">
      <alignment horizontal="left" vertical="center" wrapText="1" indent="1"/>
    </xf>
    <xf numFmtId="0" fontId="58" fillId="0" borderId="1" xfId="0" applyFont="1" applyFill="1" applyBorder="1" applyAlignment="1">
      <alignment horizontal="left" vertical="center"/>
    </xf>
    <xf numFmtId="0" fontId="54" fillId="0" borderId="1" xfId="2" quotePrefix="1" applyFont="1" applyBorder="1" applyAlignment="1">
      <alignment horizontal="center" vertical="center"/>
    </xf>
    <xf numFmtId="0" fontId="54" fillId="0" borderId="1" xfId="2" quotePrefix="1" applyFont="1" applyFill="1" applyBorder="1" applyAlignment="1">
      <alignment horizontal="center" vertical="center"/>
    </xf>
    <xf numFmtId="0" fontId="54" fillId="4" borderId="1" xfId="2" quotePrefix="1" applyFont="1" applyFill="1" applyBorder="1" applyAlignment="1">
      <alignment horizontal="center" vertical="center"/>
    </xf>
    <xf numFmtId="0" fontId="44" fillId="0" borderId="9" xfId="0" applyFont="1" applyFill="1" applyBorder="1" applyAlignment="1">
      <alignment vertical="center" wrapText="1"/>
    </xf>
    <xf numFmtId="0" fontId="44" fillId="0" borderId="10" xfId="0" applyFont="1" applyFill="1" applyBorder="1" applyAlignment="1">
      <alignment horizontal="left" vertical="center" wrapText="1" indent="1"/>
    </xf>
    <xf numFmtId="0" fontId="44" fillId="0" borderId="9" xfId="0" applyFont="1" applyFill="1" applyBorder="1" applyAlignment="1">
      <alignment vertical="center"/>
    </xf>
    <xf numFmtId="0" fontId="44" fillId="0" borderId="5" xfId="0" applyFont="1" applyFill="1" applyBorder="1" applyAlignment="1">
      <alignment horizontal="right" vertical="center" wrapText="1" indent="1"/>
    </xf>
    <xf numFmtId="183" fontId="44" fillId="0" borderId="5" xfId="0" applyNumberFormat="1" applyFont="1" applyFill="1" applyBorder="1" applyAlignment="1">
      <alignment horizontal="right" vertical="center" wrapText="1" indent="1"/>
    </xf>
    <xf numFmtId="0" fontId="44" fillId="4" borderId="5" xfId="0" applyFont="1" applyFill="1" applyBorder="1" applyAlignment="1">
      <alignment horizontal="right" vertical="center" wrapText="1" indent="1"/>
    </xf>
    <xf numFmtId="0" fontId="44" fillId="0" borderId="5" xfId="0" applyFont="1" applyFill="1" applyBorder="1" applyAlignment="1">
      <alignment horizontal="left" vertical="center" wrapText="1" indent="3"/>
    </xf>
    <xf numFmtId="0" fontId="44" fillId="0" borderId="5" xfId="0" applyFont="1" applyFill="1" applyBorder="1" applyAlignment="1">
      <alignment horizontal="left" vertical="center" wrapText="1" indent="2"/>
    </xf>
    <xf numFmtId="177" fontId="44" fillId="0" borderId="5" xfId="1" applyNumberFormat="1" applyFont="1" applyFill="1" applyBorder="1" applyAlignment="1">
      <alignment horizontal="right" vertical="center" wrapText="1" indent="1"/>
    </xf>
    <xf numFmtId="0" fontId="44" fillId="0" borderId="10" xfId="0" applyFont="1" applyFill="1" applyBorder="1" applyAlignment="1">
      <alignment horizontal="left" vertical="center" wrapText="1" indent="3"/>
    </xf>
    <xf numFmtId="0" fontId="44" fillId="0" borderId="10" xfId="0" applyFont="1" applyFill="1" applyBorder="1" applyAlignment="1">
      <alignment horizontal="left" vertical="center" wrapText="1" indent="2"/>
    </xf>
    <xf numFmtId="183" fontId="44" fillId="0" borderId="10" xfId="0" applyNumberFormat="1" applyFont="1" applyFill="1" applyBorder="1" applyAlignment="1">
      <alignment vertical="center" wrapText="1"/>
    </xf>
    <xf numFmtId="0" fontId="44" fillId="0" borderId="3" xfId="0" applyFont="1" applyFill="1" applyBorder="1" applyAlignment="1">
      <alignment vertical="center" wrapText="1"/>
    </xf>
    <xf numFmtId="9" fontId="44" fillId="0" borderId="3" xfId="7" applyFont="1" applyFill="1" applyBorder="1" applyAlignment="1">
      <alignment vertical="center" wrapText="1"/>
    </xf>
    <xf numFmtId="9" fontId="44" fillId="4" borderId="3" xfId="7" applyFont="1" applyFill="1" applyBorder="1" applyAlignment="1">
      <alignment vertical="center" wrapText="1"/>
    </xf>
    <xf numFmtId="0" fontId="44" fillId="0" borderId="0" xfId="2" applyFont="1" applyFill="1" applyBorder="1" applyAlignment="1">
      <alignment vertical="center"/>
    </xf>
    <xf numFmtId="0" fontId="47" fillId="0" borderId="0" xfId="6" applyFont="1" applyBorder="1">
      <alignment vertical="center"/>
    </xf>
    <xf numFmtId="0" fontId="52" fillId="0" borderId="2" xfId="2" applyFont="1" applyBorder="1" applyAlignment="1">
      <alignment vertical="center"/>
    </xf>
    <xf numFmtId="0" fontId="44" fillId="0" borderId="2" xfId="2" applyFont="1" applyBorder="1" applyAlignment="1">
      <alignment vertical="center"/>
    </xf>
    <xf numFmtId="0" fontId="52" fillId="0" borderId="0" xfId="4" applyFont="1" applyFill="1" applyBorder="1" applyAlignment="1">
      <alignment horizontal="left" vertical="top"/>
    </xf>
    <xf numFmtId="38" fontId="44" fillId="0" borderId="2" xfId="1" applyFont="1" applyBorder="1" applyAlignment="1">
      <alignment vertical="center"/>
    </xf>
    <xf numFmtId="178" fontId="44" fillId="0" borderId="10" xfId="7" applyNumberFormat="1" applyFont="1" applyFill="1" applyBorder="1" applyAlignment="1">
      <alignment vertical="center" wrapText="1"/>
    </xf>
    <xf numFmtId="178" fontId="44" fillId="4" borderId="10" xfId="7" applyNumberFormat="1" applyFont="1" applyFill="1" applyBorder="1" applyAlignment="1">
      <alignment vertical="center" wrapText="1"/>
    </xf>
    <xf numFmtId="38" fontId="44" fillId="4" borderId="2" xfId="1" applyFont="1" applyFill="1" applyBorder="1" applyAlignment="1">
      <alignment vertical="center" wrapText="1"/>
    </xf>
    <xf numFmtId="38" fontId="44" fillId="0" borderId="5" xfId="1" applyFont="1" applyBorder="1" applyAlignment="1">
      <alignment vertical="center"/>
    </xf>
    <xf numFmtId="178" fontId="44" fillId="0" borderId="9" xfId="7" applyNumberFormat="1" applyFont="1" applyFill="1" applyBorder="1" applyAlignment="1">
      <alignment vertical="center" wrapText="1"/>
    </xf>
    <xf numFmtId="0" fontId="4" fillId="0" borderId="0" xfId="2" applyFont="1" applyFill="1" applyBorder="1" applyAlignment="1">
      <alignment horizontal="left" vertical="center"/>
    </xf>
    <xf numFmtId="0" fontId="4" fillId="0" borderId="24" xfId="2" applyFont="1" applyFill="1" applyBorder="1" applyAlignment="1">
      <alignment vertical="center"/>
    </xf>
    <xf numFmtId="0" fontId="4" fillId="0" borderId="22" xfId="2" applyFont="1" applyFill="1" applyBorder="1" applyAlignment="1">
      <alignment vertical="center"/>
    </xf>
    <xf numFmtId="0" fontId="4" fillId="0" borderId="9" xfId="2" applyFont="1" applyFill="1" applyBorder="1" applyAlignment="1">
      <alignment vertical="center"/>
    </xf>
    <xf numFmtId="0" fontId="4" fillId="0" borderId="20" xfId="2" applyFont="1" applyFill="1" applyBorder="1" applyAlignment="1">
      <alignment vertical="center"/>
    </xf>
    <xf numFmtId="0" fontId="10" fillId="0" borderId="0" xfId="2" applyFont="1" applyFill="1" applyAlignment="1">
      <alignment vertical="center"/>
    </xf>
    <xf numFmtId="0" fontId="5" fillId="0" borderId="0" xfId="0" applyFont="1" applyFill="1" applyBorder="1" applyAlignment="1">
      <alignment vertical="center" wrapText="1"/>
    </xf>
    <xf numFmtId="0" fontId="44" fillId="0" borderId="18" xfId="0" applyFont="1" applyFill="1" applyBorder="1" applyAlignment="1">
      <alignment vertical="center" wrapText="1"/>
    </xf>
    <xf numFmtId="38" fontId="44" fillId="0" borderId="18" xfId="1" applyFont="1" applyFill="1" applyBorder="1" applyAlignment="1">
      <alignment vertical="center" wrapText="1"/>
    </xf>
    <xf numFmtId="38" fontId="44" fillId="4" borderId="18" xfId="1" applyFont="1" applyFill="1" applyBorder="1" applyAlignment="1">
      <alignment vertical="center" wrapText="1"/>
    </xf>
    <xf numFmtId="0" fontId="54" fillId="0" borderId="10" xfId="0" applyFont="1" applyFill="1" applyBorder="1" applyAlignment="1">
      <alignment vertical="center" wrapText="1"/>
    </xf>
    <xf numFmtId="178" fontId="54" fillId="0" borderId="10" xfId="7" applyNumberFormat="1" applyFont="1" applyFill="1" applyBorder="1" applyAlignment="1">
      <alignment vertical="center" wrapText="1"/>
    </xf>
    <xf numFmtId="178" fontId="54" fillId="4" borderId="10" xfId="7" applyNumberFormat="1" applyFont="1" applyFill="1" applyBorder="1" applyAlignment="1">
      <alignment vertical="center" wrapText="1"/>
    </xf>
    <xf numFmtId="0" fontId="54" fillId="0" borderId="9" xfId="0" applyFont="1" applyFill="1" applyBorder="1" applyAlignment="1">
      <alignment vertical="center" wrapText="1"/>
    </xf>
    <xf numFmtId="0" fontId="74" fillId="0" borderId="9" xfId="0" applyFont="1" applyFill="1" applyBorder="1" applyAlignment="1">
      <alignment vertical="center" wrapText="1"/>
    </xf>
    <xf numFmtId="38" fontId="54" fillId="0" borderId="9" xfId="1" applyFont="1" applyFill="1" applyBorder="1" applyAlignment="1">
      <alignment vertical="center" wrapText="1"/>
    </xf>
    <xf numFmtId="38" fontId="54" fillId="4" borderId="9" xfId="1" applyFont="1" applyFill="1" applyBorder="1" applyAlignment="1">
      <alignment vertical="center" wrapText="1"/>
    </xf>
    <xf numFmtId="0" fontId="54" fillId="0" borderId="5" xfId="0" applyFont="1" applyFill="1" applyBorder="1" applyAlignment="1">
      <alignment vertical="center" wrapText="1"/>
    </xf>
    <xf numFmtId="178" fontId="54" fillId="0" borderId="5" xfId="7" applyNumberFormat="1" applyFont="1" applyFill="1" applyBorder="1" applyAlignment="1">
      <alignment vertical="center" wrapText="1"/>
    </xf>
    <xf numFmtId="178" fontId="54" fillId="4" borderId="5" xfId="7" applyNumberFormat="1" applyFont="1" applyFill="1" applyBorder="1" applyAlignment="1">
      <alignment vertical="center" wrapText="1"/>
    </xf>
    <xf numFmtId="178" fontId="44" fillId="0" borderId="5" xfId="7" applyNumberFormat="1" applyFont="1" applyFill="1" applyBorder="1" applyAlignment="1">
      <alignment vertical="center" wrapText="1"/>
    </xf>
    <xf numFmtId="0" fontId="54" fillId="7" borderId="0" xfId="2" quotePrefix="1" applyFont="1" applyFill="1" applyBorder="1" applyAlignment="1">
      <alignment horizontal="center" vertical="center"/>
    </xf>
    <xf numFmtId="0" fontId="44" fillId="0" borderId="4" xfId="0" applyFont="1" applyFill="1" applyBorder="1" applyAlignment="1">
      <alignment vertical="center"/>
    </xf>
    <xf numFmtId="8" fontId="44" fillId="0" borderId="4" xfId="0" applyNumberFormat="1" applyFont="1" applyFill="1" applyBorder="1" applyAlignment="1">
      <alignment vertical="center"/>
    </xf>
    <xf numFmtId="8" fontId="44" fillId="7" borderId="4" xfId="0" applyNumberFormat="1" applyFont="1" applyFill="1" applyBorder="1" applyAlignment="1">
      <alignment vertical="center"/>
    </xf>
    <xf numFmtId="6" fontId="44" fillId="0" borderId="5" xfId="1" applyNumberFormat="1" applyFont="1" applyFill="1" applyBorder="1" applyAlignment="1">
      <alignment vertical="center" wrapText="1"/>
    </xf>
    <xf numFmtId="0" fontId="44" fillId="0" borderId="5" xfId="0" applyFont="1" applyFill="1" applyBorder="1" applyAlignment="1">
      <alignment vertical="center"/>
    </xf>
    <xf numFmtId="6" fontId="44" fillId="7" borderId="5" xfId="1" applyNumberFormat="1" applyFont="1" applyFill="1" applyBorder="1" applyAlignment="1">
      <alignment vertical="center" wrapText="1"/>
    </xf>
    <xf numFmtId="178" fontId="44" fillId="0" borderId="5" xfId="1" applyNumberFormat="1" applyFont="1" applyFill="1" applyBorder="1" applyAlignment="1">
      <alignment vertical="center" wrapText="1"/>
    </xf>
    <xf numFmtId="178" fontId="44" fillId="7" borderId="5" xfId="1" applyNumberFormat="1" applyFont="1" applyFill="1" applyBorder="1" applyAlignment="1">
      <alignment vertical="center" wrapText="1"/>
    </xf>
    <xf numFmtId="185" fontId="44" fillId="7" borderId="5" xfId="1" applyNumberFormat="1" applyFont="1" applyFill="1" applyBorder="1" applyAlignment="1">
      <alignment vertical="center" wrapText="1"/>
    </xf>
    <xf numFmtId="0" fontId="44" fillId="0" borderId="5" xfId="0" applyFont="1" applyFill="1" applyBorder="1" applyAlignment="1">
      <alignment horizontal="left" vertical="center" wrapText="1" indent="1"/>
    </xf>
    <xf numFmtId="0" fontId="52" fillId="0" borderId="1" xfId="4" applyFont="1" applyFill="1" applyBorder="1" applyAlignment="1">
      <alignment horizontal="left" vertical="top"/>
    </xf>
    <xf numFmtId="0" fontId="52" fillId="0" borderId="0" xfId="2" applyFont="1" applyBorder="1" applyAlignment="1">
      <alignment horizontal="center" vertical="center"/>
    </xf>
    <xf numFmtId="38" fontId="44" fillId="0" borderId="0" xfId="1" applyFont="1" applyFill="1" applyBorder="1" applyAlignment="1">
      <alignment vertical="center" wrapText="1"/>
    </xf>
    <xf numFmtId="38" fontId="44" fillId="4" borderId="0" xfId="1" applyFont="1" applyFill="1" applyBorder="1" applyAlignment="1">
      <alignment vertical="center" wrapText="1"/>
    </xf>
    <xf numFmtId="0" fontId="52" fillId="0" borderId="0" xfId="0" applyFont="1" applyFill="1" applyBorder="1" applyAlignment="1">
      <alignment horizontal="right" vertical="center" indent="1"/>
    </xf>
    <xf numFmtId="0" fontId="44" fillId="0" borderId="2" xfId="0" applyFont="1" applyFill="1" applyBorder="1" applyAlignment="1">
      <alignment vertical="center" wrapText="1"/>
    </xf>
    <xf numFmtId="0" fontId="61" fillId="0" borderId="0" xfId="2" quotePrefix="1" applyFont="1" applyBorder="1" applyAlignment="1">
      <alignment horizontal="right" vertical="center"/>
    </xf>
    <xf numFmtId="0" fontId="44" fillId="4" borderId="0" xfId="2" quotePrefix="1" applyFont="1" applyFill="1" applyBorder="1" applyAlignment="1">
      <alignment horizontal="right" vertical="center"/>
    </xf>
    <xf numFmtId="0" fontId="61" fillId="0" borderId="10" xfId="2" quotePrefix="1" applyFont="1" applyBorder="1" applyAlignment="1">
      <alignment horizontal="right" vertical="center"/>
    </xf>
    <xf numFmtId="0" fontId="44" fillId="4" borderId="10" xfId="2" quotePrefix="1" applyFont="1" applyFill="1" applyBorder="1" applyAlignment="1">
      <alignment horizontal="right" vertical="center"/>
    </xf>
    <xf numFmtId="38" fontId="44" fillId="0" borderId="14" xfId="1" applyFont="1" applyFill="1" applyBorder="1" applyAlignment="1">
      <alignment vertical="center" wrapText="1"/>
    </xf>
    <xf numFmtId="38" fontId="44" fillId="0" borderId="13" xfId="1" applyFont="1" applyFill="1" applyBorder="1" applyAlignment="1">
      <alignment vertical="center" wrapText="1"/>
    </xf>
    <xf numFmtId="38" fontId="44" fillId="0" borderId="9" xfId="1" applyFont="1" applyFill="1" applyBorder="1" applyAlignment="1">
      <alignment horizontal="center" vertical="center" wrapText="1"/>
    </xf>
    <xf numFmtId="38" fontId="44" fillId="0" borderId="9" xfId="1" applyFont="1" applyFill="1" applyBorder="1" applyAlignment="1">
      <alignment horizontal="right" vertical="center" wrapText="1"/>
    </xf>
    <xf numFmtId="38" fontId="44" fillId="4" borderId="9" xfId="1" applyFont="1" applyFill="1" applyBorder="1" applyAlignment="1">
      <alignment horizontal="right" vertical="center" wrapText="1"/>
    </xf>
    <xf numFmtId="38" fontId="44" fillId="0" borderId="5" xfId="1" applyFont="1" applyFill="1" applyBorder="1" applyAlignment="1">
      <alignment horizontal="center" vertical="center" wrapText="1"/>
    </xf>
    <xf numFmtId="0" fontId="52" fillId="0" borderId="0" xfId="4" applyFont="1" applyFill="1" applyBorder="1" applyAlignment="1">
      <alignment horizontal="left" vertical="top" wrapText="1"/>
    </xf>
    <xf numFmtId="0" fontId="51" fillId="0" borderId="0" xfId="2" applyFont="1" applyFill="1" applyBorder="1" applyAlignment="1">
      <alignment horizontal="right" vertical="center"/>
    </xf>
    <xf numFmtId="0" fontId="52" fillId="0" borderId="0" xfId="2" applyFont="1" applyBorder="1" applyAlignment="1">
      <alignment vertical="center" wrapText="1"/>
    </xf>
    <xf numFmtId="38" fontId="44" fillId="0" borderId="2" xfId="1" applyFont="1" applyFill="1" applyBorder="1" applyAlignment="1">
      <alignment horizontal="right" vertical="center" wrapText="1"/>
    </xf>
    <xf numFmtId="38" fontId="44" fillId="0" borderId="2" xfId="1" applyFont="1" applyFill="1" applyBorder="1" applyAlignment="1">
      <alignment horizontal="left" vertical="center" wrapText="1"/>
    </xf>
    <xf numFmtId="38" fontId="44" fillId="0" borderId="2" xfId="1" applyFont="1" applyFill="1" applyBorder="1" applyAlignment="1">
      <alignment vertical="center" wrapText="1"/>
    </xf>
    <xf numFmtId="38" fontId="44" fillId="0" borderId="2" xfId="1" applyFont="1" applyFill="1" applyBorder="1" applyAlignment="1">
      <alignment horizontal="center" vertical="center" wrapText="1"/>
    </xf>
    <xf numFmtId="38" fontId="44" fillId="0" borderId="0" xfId="1" applyFont="1" applyFill="1" applyBorder="1" applyAlignment="1">
      <alignment vertical="center"/>
    </xf>
    <xf numFmtId="38" fontId="44" fillId="0" borderId="14" xfId="1" applyFont="1" applyFill="1" applyBorder="1" applyAlignment="1">
      <alignment horizontal="right" vertical="center" wrapText="1"/>
    </xf>
    <xf numFmtId="38" fontId="44" fillId="0" borderId="14" xfId="1" applyFont="1" applyFill="1" applyBorder="1" applyAlignment="1">
      <alignment horizontal="center" vertical="center" wrapText="1"/>
    </xf>
    <xf numFmtId="38" fontId="52" fillId="0" borderId="0" xfId="1" applyFont="1" applyFill="1" applyBorder="1" applyAlignment="1">
      <alignment vertical="center"/>
    </xf>
    <xf numFmtId="38" fontId="44" fillId="0" borderId="13" xfId="1" applyFont="1" applyFill="1" applyBorder="1" applyAlignment="1">
      <alignment horizontal="right" vertical="center" wrapText="1"/>
    </xf>
    <xf numFmtId="38" fontId="44" fillId="0" borderId="13" xfId="1" applyFont="1" applyFill="1" applyBorder="1" applyAlignment="1">
      <alignment horizontal="center" vertical="center" wrapText="1"/>
    </xf>
    <xf numFmtId="38" fontId="44" fillId="0" borderId="1" xfId="1" applyFont="1" applyFill="1" applyBorder="1" applyAlignment="1">
      <alignment vertical="center" wrapText="1"/>
    </xf>
    <xf numFmtId="38" fontId="44" fillId="0" borderId="1" xfId="1" applyFont="1" applyFill="1" applyBorder="1" applyAlignment="1">
      <alignment horizontal="center" vertical="center" wrapText="1"/>
    </xf>
    <xf numFmtId="38" fontId="44" fillId="0" borderId="1" xfId="1" applyFont="1" applyFill="1" applyBorder="1" applyAlignment="1">
      <alignment horizontal="right" vertical="center" wrapText="1"/>
    </xf>
    <xf numFmtId="0" fontId="5" fillId="0" borderId="0" xfId="6" applyFont="1" applyFill="1" applyBorder="1" applyAlignment="1">
      <alignment vertical="top" wrapText="1"/>
    </xf>
    <xf numFmtId="0" fontId="4" fillId="0" borderId="10" xfId="0" applyFont="1" applyFill="1" applyBorder="1" applyAlignment="1">
      <alignment horizontal="left" vertical="center" wrapText="1"/>
    </xf>
    <xf numFmtId="0" fontId="76" fillId="2" borderId="0" xfId="2" applyFont="1" applyFill="1" applyAlignment="1">
      <alignment horizontal="right" vertical="center"/>
    </xf>
    <xf numFmtId="38" fontId="79" fillId="0" borderId="15" xfId="1" applyFont="1" applyFill="1" applyBorder="1" applyAlignment="1">
      <alignment horizontal="right" vertical="center" wrapText="1"/>
    </xf>
    <xf numFmtId="38" fontId="79" fillId="4" borderId="15" xfId="1" applyFont="1" applyFill="1" applyBorder="1" applyAlignment="1">
      <alignment horizontal="right" vertical="center" wrapText="1"/>
    </xf>
    <xf numFmtId="38" fontId="80" fillId="0" borderId="15" xfId="1" applyFont="1" applyFill="1" applyBorder="1" applyAlignment="1">
      <alignment horizontal="right" vertical="center" wrapText="1"/>
    </xf>
    <xf numFmtId="0" fontId="81" fillId="0" borderId="15" xfId="0" applyFont="1" applyFill="1" applyBorder="1" applyAlignment="1">
      <alignment horizontal="left" vertical="center" wrapText="1" indent="1"/>
    </xf>
    <xf numFmtId="0" fontId="82" fillId="0" borderId="15" xfId="0" applyFont="1" applyFill="1" applyBorder="1" applyAlignment="1">
      <alignment vertical="center" wrapText="1"/>
    </xf>
    <xf numFmtId="0" fontId="84" fillId="0" borderId="15" xfId="0" applyFont="1" applyFill="1" applyBorder="1" applyAlignment="1">
      <alignment horizontal="left" vertical="center" wrapText="1" indent="1"/>
    </xf>
    <xf numFmtId="0" fontId="44" fillId="0" borderId="0" xfId="2" applyFont="1" applyFill="1" applyAlignment="1">
      <alignment vertical="center"/>
    </xf>
    <xf numFmtId="178" fontId="54" fillId="0" borderId="0" xfId="7" applyNumberFormat="1" applyFont="1" applyFill="1" applyBorder="1" applyAlignment="1">
      <alignment vertical="center" wrapText="1"/>
    </xf>
    <xf numFmtId="38" fontId="54" fillId="0" borderId="0" xfId="1" applyFont="1" applyFill="1" applyBorder="1" applyAlignment="1">
      <alignment vertical="center" wrapText="1"/>
    </xf>
    <xf numFmtId="178" fontId="44" fillId="0" borderId="0" xfId="7" applyNumberFormat="1" applyFont="1" applyFill="1" applyBorder="1" applyAlignment="1">
      <alignment horizontal="right" vertical="center" wrapText="1"/>
    </xf>
    <xf numFmtId="8" fontId="44" fillId="0" borderId="0" xfId="0" applyNumberFormat="1" applyFont="1" applyFill="1" applyBorder="1" applyAlignment="1">
      <alignment vertical="center"/>
    </xf>
    <xf numFmtId="6" fontId="44" fillId="0" borderId="0" xfId="1" applyNumberFormat="1" applyFont="1" applyFill="1" applyBorder="1" applyAlignment="1">
      <alignment vertical="center" wrapText="1"/>
    </xf>
    <xf numFmtId="178" fontId="44" fillId="0" borderId="0" xfId="1" applyNumberFormat="1" applyFont="1" applyFill="1" applyBorder="1" applyAlignment="1">
      <alignment vertical="center" wrapText="1"/>
    </xf>
    <xf numFmtId="185" fontId="44" fillId="0" borderId="0" xfId="1" applyNumberFormat="1" applyFont="1" applyFill="1" applyBorder="1" applyAlignment="1">
      <alignment vertical="center" wrapText="1"/>
    </xf>
    <xf numFmtId="0" fontId="5" fillId="0" borderId="1" xfId="0" applyFont="1" applyFill="1" applyBorder="1" applyAlignment="1">
      <alignment horizontal="left" vertical="center"/>
    </xf>
    <xf numFmtId="0" fontId="6" fillId="0" borderId="1" xfId="0" applyFont="1" applyFill="1" applyBorder="1" applyAlignment="1">
      <alignment horizontal="left" vertical="center"/>
    </xf>
    <xf numFmtId="0" fontId="20" fillId="0" borderId="14" xfId="0" applyFont="1" applyFill="1" applyBorder="1" applyAlignment="1">
      <alignment horizontal="left" vertical="center" wrapText="1" indent="4"/>
    </xf>
    <xf numFmtId="0" fontId="40" fillId="0" borderId="0" xfId="0" applyFont="1" applyFill="1" applyBorder="1" applyAlignment="1">
      <alignment horizontal="right" vertical="center"/>
    </xf>
    <xf numFmtId="0" fontId="7" fillId="0" borderId="1" xfId="0" applyFont="1" applyFill="1" applyBorder="1" applyAlignment="1">
      <alignment horizontal="left" vertical="center"/>
    </xf>
    <xf numFmtId="182" fontId="61" fillId="0" borderId="10" xfId="2" quotePrefix="1" applyNumberFormat="1" applyFont="1" applyBorder="1" applyAlignment="1">
      <alignment horizontal="right" vertical="center"/>
    </xf>
    <xf numFmtId="0" fontId="10" fillId="0" borderId="0" xfId="2" applyFont="1" applyAlignment="1">
      <alignment vertical="center"/>
    </xf>
    <xf numFmtId="0" fontId="26" fillId="0" borderId="0" xfId="2" applyFont="1" applyAlignment="1">
      <alignment vertical="center"/>
    </xf>
    <xf numFmtId="0" fontId="44" fillId="0" borderId="10" xfId="2" quotePrefix="1" applyFont="1" applyFill="1" applyBorder="1" applyAlignment="1">
      <alignment horizontal="left" vertical="center" wrapText="1"/>
    </xf>
    <xf numFmtId="0" fontId="54" fillId="0" borderId="0" xfId="2" quotePrefix="1" applyFont="1" applyFill="1" applyBorder="1" applyAlignment="1">
      <alignment horizontal="left" vertical="center"/>
    </xf>
    <xf numFmtId="38" fontId="7" fillId="0" borderId="0" xfId="1" applyFont="1" applyFill="1" applyBorder="1" applyAlignment="1">
      <alignment horizontal="left" vertical="center"/>
    </xf>
    <xf numFmtId="180" fontId="4" fillId="5" borderId="5" xfId="1" applyNumberFormat="1" applyFont="1" applyFill="1" applyBorder="1" applyAlignment="1">
      <alignment horizontal="right" vertical="center" wrapText="1"/>
    </xf>
    <xf numFmtId="38" fontId="4" fillId="5" borderId="5" xfId="1" applyFont="1" applyFill="1" applyBorder="1" applyAlignment="1">
      <alignment horizontal="right" vertical="center" wrapText="1"/>
    </xf>
    <xf numFmtId="38" fontId="44" fillId="4" borderId="10" xfId="1" applyFont="1" applyFill="1" applyBorder="1" applyAlignment="1">
      <alignment vertical="center" wrapText="1"/>
    </xf>
    <xf numFmtId="182" fontId="44" fillId="4" borderId="5" xfId="0" applyNumberFormat="1" applyFont="1" applyFill="1" applyBorder="1" applyAlignment="1">
      <alignment vertical="center" wrapText="1"/>
    </xf>
    <xf numFmtId="182" fontId="44" fillId="4" borderId="5" xfId="0" applyNumberFormat="1" applyFont="1" applyFill="1" applyBorder="1" applyAlignment="1">
      <alignment horizontal="right" vertical="center" wrapText="1" indent="1"/>
    </xf>
    <xf numFmtId="182" fontId="44" fillId="4" borderId="9" xfId="0" applyNumberFormat="1" applyFont="1" applyFill="1" applyBorder="1" applyAlignment="1">
      <alignment vertical="center" wrapText="1"/>
    </xf>
    <xf numFmtId="0" fontId="44" fillId="4" borderId="4" xfId="0" applyFont="1" applyFill="1" applyBorder="1" applyAlignment="1">
      <alignment horizontal="right" vertical="center" wrapText="1"/>
    </xf>
    <xf numFmtId="0" fontId="44" fillId="4" borderId="5" xfId="0" applyFont="1" applyFill="1" applyBorder="1" applyAlignment="1">
      <alignment horizontal="right" vertical="center" wrapText="1"/>
    </xf>
    <xf numFmtId="182" fontId="44" fillId="4" borderId="10" xfId="0" applyNumberFormat="1" applyFont="1" applyFill="1" applyBorder="1" applyAlignment="1">
      <alignment horizontal="right" vertical="center" wrapText="1"/>
    </xf>
    <xf numFmtId="0" fontId="44" fillId="0" borderId="12" xfId="0" applyFont="1" applyFill="1" applyBorder="1" applyAlignment="1">
      <alignment vertical="center" wrapText="1"/>
    </xf>
    <xf numFmtId="182" fontId="61" fillId="0" borderId="12" xfId="2" quotePrefix="1" applyNumberFormat="1" applyFont="1" applyBorder="1" applyAlignment="1">
      <alignment horizontal="right" vertical="center"/>
    </xf>
    <xf numFmtId="182" fontId="61" fillId="0" borderId="27" xfId="2" quotePrefix="1" applyNumberFormat="1" applyFont="1" applyBorder="1" applyAlignment="1">
      <alignment horizontal="right" vertical="center"/>
    </xf>
    <xf numFmtId="0" fontId="61" fillId="0" borderId="27" xfId="2" quotePrefix="1" applyFont="1" applyBorder="1" applyAlignment="1">
      <alignment horizontal="right" vertical="center"/>
    </xf>
    <xf numFmtId="0" fontId="44" fillId="4" borderId="27" xfId="2" quotePrefix="1" applyFont="1" applyFill="1" applyBorder="1" applyAlignment="1">
      <alignment horizontal="right" vertical="center"/>
    </xf>
    <xf numFmtId="0" fontId="15" fillId="0" borderId="5"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13" xfId="0" applyFont="1" applyFill="1" applyBorder="1" applyAlignment="1">
      <alignment horizontal="left" vertical="center" wrapText="1"/>
    </xf>
    <xf numFmtId="38" fontId="4" fillId="0" borderId="5" xfId="1" applyFont="1" applyBorder="1" applyAlignment="1">
      <alignment vertical="center"/>
    </xf>
    <xf numFmtId="0" fontId="4" fillId="0" borderId="2" xfId="2" applyFont="1" applyBorder="1" applyAlignment="1">
      <alignment vertical="center"/>
    </xf>
    <xf numFmtId="0" fontId="4" fillId="0" borderId="2" xfId="0" applyFont="1" applyFill="1" applyBorder="1" applyAlignment="1">
      <alignment horizontal="right" vertical="center" wrapText="1"/>
    </xf>
    <xf numFmtId="0" fontId="4" fillId="0" borderId="2" xfId="2" applyFont="1" applyBorder="1" applyAlignment="1">
      <alignment horizontal="right" vertical="center"/>
    </xf>
    <xf numFmtId="0" fontId="4" fillId="4" borderId="2" xfId="0" applyFont="1" applyFill="1" applyBorder="1" applyAlignment="1">
      <alignment horizontal="right" vertical="center" wrapText="1"/>
    </xf>
    <xf numFmtId="0" fontId="4" fillId="0" borderId="10" xfId="0" applyFont="1" applyFill="1" applyBorder="1" applyAlignment="1">
      <alignment horizontal="right" vertical="center" wrapText="1"/>
    </xf>
    <xf numFmtId="0" fontId="4" fillId="0" borderId="9"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1" xfId="0" applyFont="1" applyFill="1" applyBorder="1" applyAlignment="1">
      <alignment horizontal="left" vertical="center" wrapText="1"/>
    </xf>
    <xf numFmtId="182" fontId="44" fillId="0" borderId="5" xfId="0" applyNumberFormat="1" applyFont="1" applyFill="1" applyBorder="1" applyAlignment="1">
      <alignment horizontal="right" vertical="center" wrapText="1" indent="1"/>
    </xf>
    <xf numFmtId="182" fontId="44" fillId="0" borderId="5" xfId="0" applyNumberFormat="1" applyFont="1" applyFill="1" applyBorder="1" applyAlignment="1">
      <alignment vertical="center" wrapText="1"/>
    </xf>
    <xf numFmtId="182" fontId="44" fillId="0" borderId="10" xfId="0" applyNumberFormat="1" applyFont="1" applyFill="1" applyBorder="1" applyAlignment="1">
      <alignment vertical="center" wrapText="1"/>
    </xf>
    <xf numFmtId="179" fontId="6" fillId="0" borderId="14" xfId="2" applyNumberFormat="1" applyFont="1" applyFill="1" applyBorder="1" applyAlignment="1">
      <alignment horizontal="left" vertical="center" wrapText="1"/>
    </xf>
    <xf numFmtId="38" fontId="4" fillId="0" borderId="11" xfId="1" applyFont="1" applyFill="1" applyBorder="1" applyAlignment="1">
      <alignment vertical="center" wrapText="1"/>
    </xf>
    <xf numFmtId="38" fontId="4" fillId="4" borderId="11" xfId="1" applyFont="1" applyFill="1" applyBorder="1" applyAlignment="1">
      <alignment vertical="center" wrapText="1"/>
    </xf>
    <xf numFmtId="0" fontId="44" fillId="0" borderId="28" xfId="0" applyFont="1" applyFill="1" applyBorder="1" applyAlignment="1">
      <alignment vertical="center" wrapText="1"/>
    </xf>
    <xf numFmtId="182" fontId="61" fillId="0" borderId="0" xfId="2" quotePrefix="1" applyNumberFormat="1" applyFont="1" applyBorder="1" applyAlignment="1">
      <alignment horizontal="right" vertical="center"/>
    </xf>
    <xf numFmtId="182" fontId="61" fillId="0" borderId="28" xfId="2" quotePrefix="1" applyNumberFormat="1" applyFont="1" applyBorder="1" applyAlignment="1">
      <alignment horizontal="right" vertical="center"/>
    </xf>
    <xf numFmtId="0" fontId="61" fillId="0" borderId="2" xfId="2" quotePrefix="1" applyFont="1" applyBorder="1" applyAlignment="1">
      <alignment horizontal="right" vertical="center"/>
    </xf>
    <xf numFmtId="0" fontId="44" fillId="4" borderId="2" xfId="2" quotePrefix="1" applyFont="1" applyFill="1" applyBorder="1" applyAlignment="1">
      <alignment horizontal="right" vertical="center"/>
    </xf>
    <xf numFmtId="0" fontId="44" fillId="0" borderId="21" xfId="0" applyFont="1" applyFill="1" applyBorder="1" applyAlignment="1">
      <alignment vertical="center" wrapText="1"/>
    </xf>
    <xf numFmtId="182" fontId="61" fillId="0" borderId="21" xfId="2" quotePrefix="1" applyNumberFormat="1" applyFont="1" applyBorder="1" applyAlignment="1">
      <alignment horizontal="right" vertical="center"/>
    </xf>
    <xf numFmtId="0" fontId="61" fillId="0" borderId="21" xfId="2" quotePrefix="1" applyFont="1" applyBorder="1" applyAlignment="1">
      <alignment horizontal="right" vertical="center"/>
    </xf>
    <xf numFmtId="182" fontId="44" fillId="4" borderId="21" xfId="2" quotePrefix="1" applyNumberFormat="1" applyFont="1" applyFill="1" applyBorder="1" applyAlignment="1">
      <alignment horizontal="right" vertical="center"/>
    </xf>
    <xf numFmtId="0" fontId="4" fillId="0" borderId="9"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10" fillId="0" borderId="0" xfId="6" applyFont="1" applyFill="1" applyBorder="1" applyAlignment="1">
      <alignment horizontal="left" wrapText="1"/>
    </xf>
    <xf numFmtId="0" fontId="85" fillId="0" borderId="0" xfId="6" applyFont="1" applyFill="1" applyBorder="1" applyAlignment="1">
      <alignment horizontal="left" vertical="top"/>
    </xf>
    <xf numFmtId="0" fontId="10" fillId="0" borderId="0" xfId="2" applyFont="1" applyAlignment="1">
      <alignment horizontal="left" vertical="center" wrapText="1"/>
    </xf>
    <xf numFmtId="181" fontId="44" fillId="0" borderId="5" xfId="0" applyNumberFormat="1" applyFont="1" applyFill="1" applyBorder="1" applyAlignment="1">
      <alignment vertical="center" wrapText="1"/>
    </xf>
    <xf numFmtId="0" fontId="44" fillId="0" borderId="6" xfId="0" applyFont="1" applyFill="1" applyBorder="1" applyAlignment="1">
      <alignment vertical="center" wrapText="1"/>
    </xf>
    <xf numFmtId="0" fontId="24" fillId="0" borderId="8" xfId="2" quotePrefix="1" applyFont="1" applyFill="1" applyBorder="1" applyAlignment="1">
      <alignment horizontal="center" vertical="center"/>
    </xf>
    <xf numFmtId="38" fontId="51" fillId="0" borderId="5" xfId="1" applyFont="1" applyFill="1" applyBorder="1" applyAlignment="1">
      <alignment vertical="center" wrapText="1"/>
    </xf>
    <xf numFmtId="178" fontId="44" fillId="0" borderId="11" xfId="7" applyNumberFormat="1" applyFont="1" applyFill="1" applyBorder="1" applyAlignment="1">
      <alignment vertical="center" wrapText="1"/>
    </xf>
    <xf numFmtId="8" fontId="24" fillId="7" borderId="18" xfId="0" applyNumberFormat="1" applyFont="1" applyFill="1" applyBorder="1" applyAlignment="1">
      <alignment vertical="center" wrapText="1"/>
    </xf>
    <xf numFmtId="186" fontId="24" fillId="7" borderId="9" xfId="0" applyNumberFormat="1" applyFont="1" applyFill="1" applyBorder="1" applyAlignment="1">
      <alignment vertical="center" wrapText="1"/>
    </xf>
    <xf numFmtId="186" fontId="4" fillId="7" borderId="10" xfId="0" applyNumberFormat="1" applyFont="1" applyFill="1" applyBorder="1" applyAlignment="1">
      <alignment vertical="center" wrapText="1"/>
    </xf>
    <xf numFmtId="178" fontId="24" fillId="7" borderId="3" xfId="7" applyNumberFormat="1" applyFont="1" applyFill="1" applyBorder="1" applyAlignment="1">
      <alignment vertical="center" wrapText="1"/>
    </xf>
    <xf numFmtId="38" fontId="44" fillId="7" borderId="1" xfId="1" applyFont="1" applyFill="1" applyBorder="1" applyAlignment="1">
      <alignment horizontal="right" vertical="center" wrapText="1"/>
    </xf>
    <xf numFmtId="38" fontId="4" fillId="7" borderId="1" xfId="1" applyFont="1" applyFill="1" applyBorder="1" applyAlignment="1">
      <alignment horizontal="right" vertical="center" wrapText="1"/>
    </xf>
    <xf numFmtId="0" fontId="24" fillId="7" borderId="0" xfId="2" quotePrefix="1" applyFont="1" applyFill="1" applyBorder="1" applyAlignment="1">
      <alignment horizontal="center" vertical="center" wrapText="1"/>
    </xf>
    <xf numFmtId="38" fontId="24" fillId="7" borderId="18" xfId="1" applyFont="1" applyFill="1" applyBorder="1" applyAlignment="1">
      <alignment vertical="center" wrapText="1"/>
    </xf>
    <xf numFmtId="38" fontId="44" fillId="7" borderId="9" xfId="1" applyFont="1" applyFill="1" applyBorder="1" applyAlignment="1">
      <alignment vertical="center" wrapText="1"/>
    </xf>
    <xf numFmtId="38" fontId="4" fillId="7" borderId="10" xfId="1" applyFont="1" applyFill="1" applyBorder="1" applyAlignment="1">
      <alignment vertical="center" wrapText="1"/>
    </xf>
    <xf numFmtId="38" fontId="24" fillId="7" borderId="1" xfId="1" applyFont="1" applyFill="1" applyBorder="1" applyAlignment="1">
      <alignment vertical="center" wrapText="1"/>
    </xf>
    <xf numFmtId="38" fontId="44" fillId="7" borderId="5" xfId="1" applyFont="1" applyFill="1" applyBorder="1" applyAlignment="1">
      <alignment horizontal="right" vertical="center" wrapText="1"/>
    </xf>
    <xf numFmtId="38" fontId="44" fillId="7" borderId="5" xfId="1" applyFont="1" applyFill="1" applyBorder="1" applyAlignment="1">
      <alignment vertical="center" wrapText="1"/>
    </xf>
    <xf numFmtId="38" fontId="4" fillId="7" borderId="5" xfId="1" applyFont="1" applyFill="1" applyBorder="1" applyAlignment="1">
      <alignment vertical="center" wrapText="1"/>
    </xf>
    <xf numFmtId="38" fontId="4" fillId="7" borderId="14" xfId="1" applyFont="1" applyFill="1" applyBorder="1" applyAlignment="1">
      <alignment vertical="center" wrapText="1"/>
    </xf>
    <xf numFmtId="38" fontId="4" fillId="7" borderId="3" xfId="1" applyFont="1" applyFill="1" applyBorder="1" applyAlignment="1">
      <alignment vertical="center" wrapText="1"/>
    </xf>
    <xf numFmtId="38" fontId="4" fillId="7" borderId="9" xfId="1" applyFont="1" applyFill="1" applyBorder="1" applyAlignment="1">
      <alignment vertical="center" wrapText="1"/>
    </xf>
    <xf numFmtId="38" fontId="24" fillId="7" borderId="3" xfId="1" applyFont="1" applyFill="1" applyBorder="1" applyAlignment="1">
      <alignment vertical="center" wrapText="1"/>
    </xf>
    <xf numFmtId="8" fontId="24" fillId="0" borderId="18" xfId="0" applyNumberFormat="1" applyFont="1" applyFill="1" applyBorder="1" applyAlignment="1">
      <alignment vertical="center" wrapText="1"/>
    </xf>
    <xf numFmtId="186" fontId="24" fillId="0" borderId="9" xfId="0" applyNumberFormat="1" applyFont="1" applyFill="1" applyBorder="1" applyAlignment="1">
      <alignment vertical="center" wrapText="1"/>
    </xf>
    <xf numFmtId="186" fontId="4" fillId="0" borderId="10" xfId="0" applyNumberFormat="1" applyFont="1" applyFill="1" applyBorder="1" applyAlignment="1">
      <alignment vertical="center" wrapText="1"/>
    </xf>
    <xf numFmtId="178" fontId="24" fillId="0" borderId="3" xfId="7" applyNumberFormat="1" applyFont="1" applyFill="1" applyBorder="1" applyAlignment="1">
      <alignment vertical="center" wrapText="1"/>
    </xf>
    <xf numFmtId="38" fontId="4" fillId="0" borderId="1" xfId="1" applyFont="1" applyFill="1" applyBorder="1" applyAlignment="1">
      <alignment vertical="center" wrapText="1"/>
    </xf>
    <xf numFmtId="178" fontId="44" fillId="0" borderId="9" xfId="7" applyNumberFormat="1" applyFont="1" applyFill="1" applyBorder="1" applyAlignment="1">
      <alignment horizontal="right" vertical="center" wrapText="1"/>
    </xf>
    <xf numFmtId="178" fontId="44" fillId="0" borderId="5" xfId="7" applyNumberFormat="1" applyFont="1" applyFill="1" applyBorder="1" applyAlignment="1">
      <alignment horizontal="right" vertical="center" wrapText="1"/>
    </xf>
    <xf numFmtId="38" fontId="44" fillId="0" borderId="10" xfId="1" applyFont="1" applyFill="1" applyBorder="1" applyAlignment="1">
      <alignment vertical="center" wrapText="1"/>
    </xf>
    <xf numFmtId="182" fontId="44" fillId="0" borderId="9" xfId="0" applyNumberFormat="1" applyFont="1" applyFill="1" applyBorder="1" applyAlignment="1">
      <alignment vertical="center" wrapText="1"/>
    </xf>
    <xf numFmtId="0" fontId="44" fillId="0" borderId="2" xfId="2" applyFont="1" applyFill="1" applyBorder="1" applyAlignment="1">
      <alignment vertical="center"/>
    </xf>
    <xf numFmtId="182" fontId="44" fillId="0" borderId="10" xfId="0" applyNumberFormat="1" applyFont="1" applyFill="1" applyBorder="1" applyAlignment="1">
      <alignment horizontal="right" vertical="center" wrapText="1"/>
    </xf>
    <xf numFmtId="0" fontId="24" fillId="0" borderId="1" xfId="2" quotePrefix="1" applyFont="1" applyFill="1" applyBorder="1" applyAlignment="1">
      <alignment horizontal="center" vertical="center"/>
    </xf>
    <xf numFmtId="178" fontId="4" fillId="0" borderId="10" xfId="7" applyNumberFormat="1" applyFont="1" applyFill="1" applyBorder="1" applyAlignment="1">
      <alignment vertical="center" wrapText="1"/>
    </xf>
    <xf numFmtId="178" fontId="4" fillId="0" borderId="13" xfId="7" applyNumberFormat="1" applyFont="1" applyFill="1" applyBorder="1" applyAlignment="1">
      <alignment vertical="center" wrapText="1"/>
    </xf>
    <xf numFmtId="0" fontId="44" fillId="0" borderId="0" xfId="2" quotePrefix="1" applyFont="1" applyFill="1" applyBorder="1" applyAlignment="1">
      <alignment horizontal="right" vertical="center"/>
    </xf>
    <xf numFmtId="0" fontId="44" fillId="0" borderId="10" xfId="2" quotePrefix="1" applyFont="1" applyFill="1" applyBorder="1" applyAlignment="1">
      <alignment horizontal="right" vertical="center"/>
    </xf>
    <xf numFmtId="0" fontId="44" fillId="0" borderId="2" xfId="2" quotePrefix="1" applyFont="1" applyFill="1" applyBorder="1" applyAlignment="1">
      <alignment horizontal="right" vertical="center"/>
    </xf>
    <xf numFmtId="182" fontId="44" fillId="0" borderId="21" xfId="2" quotePrefix="1" applyNumberFormat="1" applyFont="1" applyFill="1" applyBorder="1" applyAlignment="1">
      <alignment horizontal="right" vertical="center"/>
    </xf>
    <xf numFmtId="0" fontId="44" fillId="0" borderId="27" xfId="2" quotePrefix="1" applyFont="1" applyFill="1" applyBorder="1" applyAlignment="1">
      <alignment horizontal="right" vertical="center"/>
    </xf>
    <xf numFmtId="38" fontId="44" fillId="4" borderId="2" xfId="1" applyFont="1" applyFill="1" applyBorder="1" applyAlignment="1">
      <alignment horizontal="right" vertical="center" wrapText="1"/>
    </xf>
    <xf numFmtId="38" fontId="44" fillId="4" borderId="14" xfId="1" applyFont="1" applyFill="1" applyBorder="1" applyAlignment="1">
      <alignment horizontal="right" vertical="center" wrapText="1"/>
    </xf>
    <xf numFmtId="38" fontId="44" fillId="4" borderId="13" xfId="1" applyFont="1" applyFill="1" applyBorder="1" applyAlignment="1">
      <alignment horizontal="right" vertical="center" wrapText="1"/>
    </xf>
    <xf numFmtId="38" fontId="44" fillId="4" borderId="1" xfId="1" applyFont="1" applyFill="1" applyBorder="1" applyAlignment="1">
      <alignment horizontal="right" vertical="center" wrapText="1"/>
    </xf>
    <xf numFmtId="0" fontId="5" fillId="0" borderId="0" xfId="0" applyFont="1" applyFill="1" applyBorder="1" applyAlignment="1">
      <alignment vertical="center"/>
    </xf>
    <xf numFmtId="38" fontId="55" fillId="0" borderId="14" xfId="1" applyFont="1" applyFill="1" applyBorder="1" applyAlignment="1">
      <alignment vertical="center" wrapText="1"/>
    </xf>
    <xf numFmtId="38" fontId="55" fillId="0" borderId="0" xfId="1" applyFont="1" applyFill="1" applyBorder="1" applyAlignment="1">
      <alignment vertical="center" wrapText="1"/>
    </xf>
    <xf numFmtId="38" fontId="55" fillId="0" borderId="9" xfId="1" applyFont="1" applyFill="1" applyBorder="1" applyAlignment="1">
      <alignment vertical="center" wrapText="1"/>
    </xf>
    <xf numFmtId="0" fontId="4" fillId="0" borderId="7" xfId="2" applyFont="1" applyFill="1" applyBorder="1" applyAlignment="1">
      <alignment vertical="center"/>
    </xf>
    <xf numFmtId="0" fontId="71" fillId="0" borderId="0" xfId="4" applyFont="1" applyFill="1" applyBorder="1" applyAlignment="1">
      <alignment horizontal="left" vertical="center" wrapText="1"/>
    </xf>
    <xf numFmtId="0" fontId="52" fillId="0" borderId="0" xfId="0" applyFont="1" applyFill="1" applyBorder="1" applyAlignment="1">
      <alignment horizontal="left" vertical="center" wrapText="1"/>
    </xf>
    <xf numFmtId="0" fontId="32" fillId="0" borderId="0" xfId="2" applyFont="1" applyAlignment="1">
      <alignment vertical="center"/>
    </xf>
    <xf numFmtId="184" fontId="4" fillId="4" borderId="10" xfId="0" applyNumberFormat="1" applyFont="1" applyFill="1" applyBorder="1" applyAlignment="1">
      <alignment vertical="center" wrapText="1"/>
    </xf>
    <xf numFmtId="0" fontId="44" fillId="4" borderId="5" xfId="0" quotePrefix="1" applyFont="1" applyFill="1" applyBorder="1" applyAlignment="1">
      <alignment horizontal="right" vertical="center" wrapText="1"/>
    </xf>
    <xf numFmtId="0" fontId="44" fillId="4" borderId="5" xfId="0" quotePrefix="1" applyFont="1" applyFill="1" applyBorder="1" applyAlignment="1">
      <alignment horizontal="right" vertical="center" wrapText="1" indent="1"/>
    </xf>
    <xf numFmtId="0" fontId="7" fillId="0" borderId="0" xfId="2" applyFont="1" applyBorder="1" applyAlignment="1">
      <alignment vertical="center"/>
    </xf>
    <xf numFmtId="0" fontId="10" fillId="0" borderId="0" xfId="2" applyFont="1" applyBorder="1" applyAlignment="1">
      <alignment vertical="top"/>
    </xf>
    <xf numFmtId="0" fontId="4" fillId="4" borderId="0" xfId="0" applyFont="1" applyFill="1" applyBorder="1" applyAlignment="1">
      <alignment vertical="center" wrapText="1"/>
    </xf>
    <xf numFmtId="3" fontId="44" fillId="0" borderId="14" xfId="1" applyNumberFormat="1" applyFont="1" applyFill="1" applyBorder="1" applyAlignment="1">
      <alignment horizontal="right" vertical="center" wrapText="1"/>
    </xf>
    <xf numFmtId="3" fontId="44" fillId="0" borderId="13" xfId="1" applyNumberFormat="1" applyFont="1" applyFill="1" applyBorder="1" applyAlignment="1">
      <alignment horizontal="right" vertical="center" wrapText="1"/>
    </xf>
    <xf numFmtId="3" fontId="44" fillId="4" borderId="13" xfId="1" applyNumberFormat="1" applyFont="1" applyFill="1" applyBorder="1" applyAlignment="1">
      <alignment horizontal="right" vertical="center" wrapText="1"/>
    </xf>
    <xf numFmtId="38" fontId="44" fillId="0" borderId="0" xfId="1" applyFont="1" applyFill="1" applyBorder="1" applyAlignment="1">
      <alignment horizontal="right" vertical="center"/>
    </xf>
    <xf numFmtId="8" fontId="44" fillId="0" borderId="5" xfId="1" applyNumberFormat="1" applyFont="1" applyFill="1" applyBorder="1" applyAlignment="1">
      <alignment vertical="center" wrapText="1"/>
    </xf>
    <xf numFmtId="8" fontId="44" fillId="7" borderId="5" xfId="1" applyNumberFormat="1" applyFont="1" applyFill="1" applyBorder="1" applyAlignment="1">
      <alignment vertical="center" wrapText="1"/>
    </xf>
    <xf numFmtId="0" fontId="59" fillId="0" borderId="0" xfId="0" applyFont="1" applyFill="1" applyBorder="1" applyAlignment="1">
      <alignment horizontal="left" vertical="center" wrapText="1"/>
    </xf>
    <xf numFmtId="0" fontId="59" fillId="0" borderId="26" xfId="0" applyFont="1" applyFill="1" applyBorder="1" applyAlignment="1">
      <alignment horizontal="left" vertical="center" wrapText="1"/>
    </xf>
    <xf numFmtId="0" fontId="6" fillId="0" borderId="0" xfId="2" applyFont="1" applyBorder="1" applyAlignment="1">
      <alignment horizontal="left" vertical="top" wrapText="1"/>
    </xf>
    <xf numFmtId="0" fontId="10" fillId="0" borderId="0" xfId="6" applyFont="1" applyFill="1" applyBorder="1" applyAlignment="1">
      <alignment horizontal="left" wrapText="1"/>
    </xf>
    <xf numFmtId="0" fontId="85" fillId="0" borderId="0" xfId="6" applyFont="1" applyFill="1" applyBorder="1" applyAlignment="1">
      <alignment horizontal="left" vertical="top" wrapText="1"/>
    </xf>
    <xf numFmtId="0" fontId="85" fillId="0" borderId="0" xfId="6" applyFont="1" applyFill="1" applyBorder="1" applyAlignment="1">
      <alignment horizontal="left" vertical="top"/>
    </xf>
    <xf numFmtId="0" fontId="4" fillId="0" borderId="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9" xfId="0" applyFont="1" applyFill="1" applyBorder="1" applyAlignment="1">
      <alignment horizontal="left" vertical="center" wrapText="1"/>
    </xf>
    <xf numFmtId="0" fontId="85" fillId="0" borderId="0" xfId="6" applyFont="1" applyFill="1" applyAlignment="1">
      <alignment horizontal="left" vertical="top" wrapText="1"/>
    </xf>
    <xf numFmtId="0" fontId="10" fillId="0" borderId="0" xfId="6" applyFont="1" applyFill="1" applyBorder="1" applyAlignment="1">
      <alignment horizontal="left" vertical="top" wrapText="1"/>
    </xf>
    <xf numFmtId="0" fontId="4" fillId="0" borderId="12" xfId="0" applyFont="1" applyFill="1" applyBorder="1" applyAlignment="1">
      <alignment horizontal="left" vertical="center" wrapText="1"/>
    </xf>
    <xf numFmtId="0" fontId="44" fillId="0" borderId="2" xfId="2" applyFont="1" applyBorder="1" applyAlignment="1">
      <alignment horizontal="left" vertical="center" wrapText="1"/>
    </xf>
    <xf numFmtId="0" fontId="44" fillId="0" borderId="1" xfId="2" applyFont="1" applyBorder="1" applyAlignment="1">
      <alignment horizontal="left" vertical="center" wrapText="1"/>
    </xf>
    <xf numFmtId="0" fontId="44" fillId="0" borderId="11" xfId="0" applyFont="1" applyFill="1" applyBorder="1" applyAlignment="1">
      <alignment horizontal="left" vertical="center" wrapText="1" indent="1"/>
    </xf>
    <xf numFmtId="0" fontId="44" fillId="0" borderId="11" xfId="0" applyFont="1" applyFill="1" applyBorder="1" applyAlignment="1">
      <alignment horizontal="left" vertical="center" wrapText="1"/>
    </xf>
    <xf numFmtId="0" fontId="44" fillId="0" borderId="10" xfId="0" applyFont="1" applyFill="1" applyBorder="1" applyAlignment="1">
      <alignment horizontal="left" vertical="center" wrapText="1" indent="1"/>
    </xf>
    <xf numFmtId="0" fontId="44" fillId="0" borderId="10" xfId="0" applyFont="1" applyFill="1" applyBorder="1" applyAlignment="1">
      <alignment horizontal="left" vertical="center" wrapText="1"/>
    </xf>
    <xf numFmtId="0" fontId="44" fillId="0" borderId="2" xfId="2" applyFont="1" applyBorder="1" applyAlignment="1">
      <alignment horizontal="left" vertical="center" wrapText="1" indent="2"/>
    </xf>
    <xf numFmtId="0" fontId="44" fillId="0" borderId="0" xfId="2" applyFont="1" applyBorder="1" applyAlignment="1">
      <alignment horizontal="left" vertical="center" wrapText="1" indent="2"/>
    </xf>
    <xf numFmtId="0" fontId="44" fillId="0" borderId="1" xfId="2" applyFont="1" applyBorder="1" applyAlignment="1">
      <alignment horizontal="left" vertical="center" wrapText="1" indent="2"/>
    </xf>
    <xf numFmtId="0" fontId="44" fillId="0" borderId="2" xfId="0" applyFont="1" applyFill="1" applyBorder="1" applyAlignment="1">
      <alignment horizontal="left" vertical="center" wrapText="1" indent="1"/>
    </xf>
    <xf numFmtId="0" fontId="44" fillId="0" borderId="2" xfId="0" applyFont="1" applyFill="1" applyBorder="1" applyAlignment="1">
      <alignment horizontal="left" vertical="center" wrapText="1"/>
    </xf>
    <xf numFmtId="0" fontId="44" fillId="0" borderId="5" xfId="0" applyFont="1" applyFill="1" applyBorder="1" applyAlignment="1">
      <alignment horizontal="left" vertical="center" wrapText="1" indent="1"/>
    </xf>
    <xf numFmtId="0" fontId="44" fillId="0" borderId="5" xfId="0" applyFont="1" applyFill="1" applyBorder="1" applyAlignment="1">
      <alignment horizontal="left" vertical="center" wrapText="1"/>
    </xf>
    <xf numFmtId="0" fontId="10" fillId="0" borderId="0" xfId="6" applyFont="1" applyFill="1" applyAlignment="1">
      <alignment horizontal="left" vertical="center" wrapText="1"/>
    </xf>
    <xf numFmtId="0" fontId="5" fillId="0" borderId="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4" fillId="0" borderId="2" xfId="2" applyFont="1" applyBorder="1" applyAlignment="1">
      <alignment horizontal="left" vertical="center" wrapText="1"/>
    </xf>
    <xf numFmtId="0" fontId="4" fillId="0" borderId="1" xfId="2" applyFont="1" applyBorder="1" applyAlignment="1">
      <alignment horizontal="left" vertical="center" wrapText="1"/>
    </xf>
    <xf numFmtId="0" fontId="4" fillId="0" borderId="12" xfId="2" applyFont="1" applyBorder="1" applyAlignment="1">
      <alignment horizontal="left" vertical="center" wrapText="1"/>
    </xf>
    <xf numFmtId="0" fontId="4" fillId="0" borderId="0" xfId="2" applyFont="1" applyBorder="1" applyAlignment="1">
      <alignment horizontal="left" vertical="center" wrapText="1"/>
    </xf>
    <xf numFmtId="0" fontId="5" fillId="0" borderId="12"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 xfId="2" applyFont="1" applyBorder="1" applyAlignment="1">
      <alignment vertical="center" wrapText="1"/>
    </xf>
    <xf numFmtId="0" fontId="4" fillId="0" borderId="1" xfId="2" applyFont="1" applyBorder="1" applyAlignment="1">
      <alignment vertical="center" wrapText="1"/>
    </xf>
    <xf numFmtId="0" fontId="15" fillId="0" borderId="2" xfId="2" applyFont="1" applyBorder="1" applyAlignment="1">
      <alignment vertical="center" wrapText="1"/>
    </xf>
    <xf numFmtId="0" fontId="5" fillId="0" borderId="0" xfId="0" applyFont="1" applyFill="1" applyBorder="1" applyAlignment="1">
      <alignment horizontal="left" vertical="center" wrapText="1"/>
    </xf>
    <xf numFmtId="0" fontId="4" fillId="0" borderId="0" xfId="2" applyFont="1" applyBorder="1" applyAlignment="1">
      <alignment vertical="center" wrapText="1"/>
    </xf>
    <xf numFmtId="0" fontId="4" fillId="0" borderId="23"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52" fillId="0" borderId="0" xfId="2" applyFont="1" applyBorder="1" applyAlignment="1">
      <alignment horizontal="left" vertical="center" wrapText="1"/>
    </xf>
    <xf numFmtId="0" fontId="44" fillId="0" borderId="2" xfId="2" applyFont="1" applyFill="1" applyBorder="1" applyAlignment="1">
      <alignment horizontal="left" vertical="center" wrapText="1"/>
    </xf>
    <xf numFmtId="0" fontId="44" fillId="0" borderId="0" xfId="2" applyFont="1" applyFill="1" applyBorder="1" applyAlignment="1">
      <alignment horizontal="left" vertical="center" wrapText="1"/>
    </xf>
    <xf numFmtId="0" fontId="44" fillId="0" borderId="1" xfId="2" applyFont="1" applyFill="1" applyBorder="1" applyAlignment="1">
      <alignment horizontal="left" vertical="center" wrapText="1"/>
    </xf>
    <xf numFmtId="0" fontId="44" fillId="0" borderId="2"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22"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4" fillId="0" borderId="10" xfId="2" applyFont="1" applyFill="1" applyBorder="1" applyAlignment="1">
      <alignment horizontal="left" vertical="center"/>
    </xf>
    <xf numFmtId="0" fontId="44" fillId="0" borderId="21" xfId="0" applyFont="1" applyFill="1" applyBorder="1" applyAlignment="1">
      <alignment horizontal="left" vertical="center" wrapText="1"/>
    </xf>
    <xf numFmtId="0" fontId="44" fillId="0" borderId="9" xfId="0" applyFont="1" applyFill="1" applyBorder="1" applyAlignment="1">
      <alignment horizontal="left" vertical="center" wrapText="1"/>
    </xf>
    <xf numFmtId="0" fontId="44" fillId="0" borderId="12"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10" fillId="0" borderId="0" xfId="2" applyFont="1" applyAlignment="1">
      <alignment horizontal="left" vertical="center" wrapText="1"/>
    </xf>
  </cellXfs>
  <cellStyles count="8">
    <cellStyle name="パーセント" xfId="7" builtinId="5"/>
    <cellStyle name="桁区切り" xfId="1" builtinId="6"/>
    <cellStyle name="標準" xfId="0" builtinId="0"/>
    <cellStyle name="標準_FactBook_070420_p01~03" xfId="2"/>
    <cellStyle name="標準_FactBook_070420_p06~09" xfId="3"/>
    <cellStyle name="標準_FactBook_070420_p10~11" xfId="4"/>
    <cellStyle name="標準_FactBook_070420_p12" xfId="5"/>
    <cellStyle name="標準_FactBook_070420_p20~27"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636363"/>
      <rgbColor rgb="00EA5489"/>
      <rgbColor rgb="0000FF00"/>
      <rgbColor rgb="00A5D8F6"/>
      <rgbColor rgb="00FFFF00"/>
      <rgbColor rgb="00F7B4C4"/>
      <rgbColor rgb="0000FFFF"/>
      <rgbColor rgb="00FA0046"/>
      <rgbColor rgb="00B4C6E5"/>
      <rgbColor rgb="0000B5EF"/>
      <rgbColor rgb="00B0D79D"/>
      <rgbColor rgb="00E1DDED"/>
      <rgbColor rgb="00FBDF91"/>
      <rgbColor rgb="00959595"/>
      <rgbColor rgb="00D7D7D7"/>
      <rgbColor rgb="00FA0046"/>
      <rgbColor rgb="00993366"/>
      <rgbColor rgb="00FFFFCC"/>
      <rgbColor rgb="00CCFFFF"/>
      <rgbColor rgb="00660066"/>
      <rgbColor rgb="00FF8080"/>
      <rgbColor rgb="000066CC"/>
      <rgbColor rgb="00CCCCFF"/>
      <rgbColor rgb="002BB431"/>
      <rgbColor rgb="00FF00FF"/>
      <rgbColor rgb="00EAEAEA"/>
      <rgbColor rgb="00FFFFFF"/>
      <rgbColor rgb="00800080"/>
      <rgbColor rgb="00800000"/>
      <rgbColor rgb="00008080"/>
      <rgbColor rgb="000000FF"/>
      <rgbColor rgb="0000CCFF"/>
      <rgbColor rgb="00CCFFFF"/>
      <rgbColor rgb="00CCFFCC"/>
      <rgbColor rgb="00FFFF99"/>
      <rgbColor rgb="0099CCFF"/>
      <rgbColor rgb="00FDE2E7"/>
      <rgbColor rgb="00CC99FF"/>
      <rgbColor rgb="00FFCC99"/>
      <rgbColor rgb="00DDEFFC"/>
      <rgbColor rgb="00FEF2D4"/>
      <rgbColor rgb="00E2EFD9"/>
      <rgbColor rgb="00FFCC00"/>
      <rgbColor rgb="00FDE4CB"/>
      <rgbColor rgb="00F6BB82"/>
      <rgbColor rgb="00B4AED3"/>
      <rgbColor rgb="00C2C2C2"/>
      <rgbColor rgb="00F4C100"/>
      <rgbColor rgb="00E1E7F4"/>
      <rgbColor rgb="006194CD"/>
      <rgbColor rgb="002BB431"/>
      <rgbColor rgb="00E97118"/>
      <rgbColor rgb="00993366"/>
      <rgbColor rgb="006E66A9"/>
      <rgbColor rgb="00EAEAEA"/>
    </indexedColors>
    <mruColors>
      <color rgb="FFD9D9D9"/>
      <color rgb="FFA6A6A6"/>
      <color rgb="FFFF9999"/>
      <color rgb="FFA7A9AC"/>
      <color rgb="FF00FF00"/>
      <color rgb="FFF2F2F2"/>
      <color rgb="FFFF0066"/>
      <color rgb="FFFFCCFF"/>
      <color rgb="FF333333"/>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200025</xdr:colOff>
      <xdr:row>4</xdr:row>
      <xdr:rowOff>0</xdr:rowOff>
    </xdr:from>
    <xdr:to>
      <xdr:col>0</xdr:col>
      <xdr:colOff>114300</xdr:colOff>
      <xdr:row>4</xdr:row>
      <xdr:rowOff>0</xdr:rowOff>
    </xdr:to>
    <xdr:sp macro="" textlink="">
      <xdr:nvSpPr>
        <xdr:cNvPr id="2" name="Text Box 11"/>
        <xdr:cNvSpPr txBox="1">
          <a:spLocks noChangeArrowheads="1"/>
        </xdr:cNvSpPr>
      </xdr:nvSpPr>
      <xdr:spPr bwMode="auto">
        <a:xfrm>
          <a:off x="200025" y="94297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4</xdr:row>
      <xdr:rowOff>0</xdr:rowOff>
    </xdr:from>
    <xdr:to>
      <xdr:col>2</xdr:col>
      <xdr:colOff>0</xdr:colOff>
      <xdr:row>4</xdr:row>
      <xdr:rowOff>0</xdr:rowOff>
    </xdr:to>
    <xdr:sp macro="" textlink="">
      <xdr:nvSpPr>
        <xdr:cNvPr id="3" name="Text Box 12"/>
        <xdr:cNvSpPr txBox="1">
          <a:spLocks noChangeArrowheads="1"/>
        </xdr:cNvSpPr>
      </xdr:nvSpPr>
      <xdr:spPr bwMode="auto">
        <a:xfrm>
          <a:off x="1800225" y="942975"/>
          <a:ext cx="1381125"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4</xdr:row>
      <xdr:rowOff>0</xdr:rowOff>
    </xdr:from>
    <xdr:to>
      <xdr:col>0</xdr:col>
      <xdr:colOff>114300</xdr:colOff>
      <xdr:row>4</xdr:row>
      <xdr:rowOff>0</xdr:rowOff>
    </xdr:to>
    <xdr:sp macro="" textlink="">
      <xdr:nvSpPr>
        <xdr:cNvPr id="4" name="Text Box 15"/>
        <xdr:cNvSpPr txBox="1">
          <a:spLocks noChangeArrowheads="1"/>
        </xdr:cNvSpPr>
      </xdr:nvSpPr>
      <xdr:spPr bwMode="auto">
        <a:xfrm>
          <a:off x="200025" y="94297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4</xdr:row>
      <xdr:rowOff>0</xdr:rowOff>
    </xdr:from>
    <xdr:to>
      <xdr:col>2</xdr:col>
      <xdr:colOff>0</xdr:colOff>
      <xdr:row>4</xdr:row>
      <xdr:rowOff>0</xdr:rowOff>
    </xdr:to>
    <xdr:sp macro="" textlink="">
      <xdr:nvSpPr>
        <xdr:cNvPr id="5" name="Text Box 16"/>
        <xdr:cNvSpPr txBox="1">
          <a:spLocks noChangeArrowheads="1"/>
        </xdr:cNvSpPr>
      </xdr:nvSpPr>
      <xdr:spPr bwMode="auto">
        <a:xfrm>
          <a:off x="1800225" y="942975"/>
          <a:ext cx="1381125"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4</xdr:row>
      <xdr:rowOff>0</xdr:rowOff>
    </xdr:from>
    <xdr:to>
      <xdr:col>0</xdr:col>
      <xdr:colOff>114300</xdr:colOff>
      <xdr:row>4</xdr:row>
      <xdr:rowOff>0</xdr:rowOff>
    </xdr:to>
    <xdr:sp macro="" textlink="">
      <xdr:nvSpPr>
        <xdr:cNvPr id="2" name="Text Box 11"/>
        <xdr:cNvSpPr txBox="1">
          <a:spLocks noChangeArrowheads="1"/>
        </xdr:cNvSpPr>
      </xdr:nvSpPr>
      <xdr:spPr bwMode="auto">
        <a:xfrm>
          <a:off x="200025" y="94297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4</xdr:row>
      <xdr:rowOff>0</xdr:rowOff>
    </xdr:from>
    <xdr:to>
      <xdr:col>2</xdr:col>
      <xdr:colOff>0</xdr:colOff>
      <xdr:row>4</xdr:row>
      <xdr:rowOff>0</xdr:rowOff>
    </xdr:to>
    <xdr:sp macro="" textlink="">
      <xdr:nvSpPr>
        <xdr:cNvPr id="3" name="Text Box 12"/>
        <xdr:cNvSpPr txBox="1">
          <a:spLocks noChangeArrowheads="1"/>
        </xdr:cNvSpPr>
      </xdr:nvSpPr>
      <xdr:spPr bwMode="auto">
        <a:xfrm>
          <a:off x="1333500" y="942975"/>
          <a:ext cx="133350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4</xdr:row>
      <xdr:rowOff>0</xdr:rowOff>
    </xdr:from>
    <xdr:to>
      <xdr:col>0</xdr:col>
      <xdr:colOff>114300</xdr:colOff>
      <xdr:row>4</xdr:row>
      <xdr:rowOff>0</xdr:rowOff>
    </xdr:to>
    <xdr:sp macro="" textlink="">
      <xdr:nvSpPr>
        <xdr:cNvPr id="4" name="Text Box 15"/>
        <xdr:cNvSpPr txBox="1">
          <a:spLocks noChangeArrowheads="1"/>
        </xdr:cNvSpPr>
      </xdr:nvSpPr>
      <xdr:spPr bwMode="auto">
        <a:xfrm>
          <a:off x="200025" y="94297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4</xdr:row>
      <xdr:rowOff>0</xdr:rowOff>
    </xdr:from>
    <xdr:to>
      <xdr:col>2</xdr:col>
      <xdr:colOff>0</xdr:colOff>
      <xdr:row>4</xdr:row>
      <xdr:rowOff>0</xdr:rowOff>
    </xdr:to>
    <xdr:sp macro="" textlink="">
      <xdr:nvSpPr>
        <xdr:cNvPr id="5" name="Text Box 16"/>
        <xdr:cNvSpPr txBox="1">
          <a:spLocks noChangeArrowheads="1"/>
        </xdr:cNvSpPr>
      </xdr:nvSpPr>
      <xdr:spPr bwMode="auto">
        <a:xfrm>
          <a:off x="1333500" y="942975"/>
          <a:ext cx="133350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60</xdr:row>
      <xdr:rowOff>0</xdr:rowOff>
    </xdr:from>
    <xdr:to>
      <xdr:col>0</xdr:col>
      <xdr:colOff>114300</xdr:colOff>
      <xdr:row>60</xdr:row>
      <xdr:rowOff>0</xdr:rowOff>
    </xdr:to>
    <xdr:sp macro="" textlink="">
      <xdr:nvSpPr>
        <xdr:cNvPr id="6" name="Text Box 11"/>
        <xdr:cNvSpPr txBox="1">
          <a:spLocks noChangeArrowheads="1"/>
        </xdr:cNvSpPr>
      </xdr:nvSpPr>
      <xdr:spPr bwMode="auto">
        <a:xfrm>
          <a:off x="200025" y="766762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60</xdr:row>
      <xdr:rowOff>0</xdr:rowOff>
    </xdr:from>
    <xdr:to>
      <xdr:col>2</xdr:col>
      <xdr:colOff>0</xdr:colOff>
      <xdr:row>60</xdr:row>
      <xdr:rowOff>0</xdr:rowOff>
    </xdr:to>
    <xdr:sp macro="" textlink="">
      <xdr:nvSpPr>
        <xdr:cNvPr id="7" name="Text Box 12"/>
        <xdr:cNvSpPr txBox="1">
          <a:spLocks noChangeArrowheads="1"/>
        </xdr:cNvSpPr>
      </xdr:nvSpPr>
      <xdr:spPr bwMode="auto">
        <a:xfrm>
          <a:off x="1333500" y="7667625"/>
          <a:ext cx="133350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60</xdr:row>
      <xdr:rowOff>0</xdr:rowOff>
    </xdr:from>
    <xdr:to>
      <xdr:col>0</xdr:col>
      <xdr:colOff>114300</xdr:colOff>
      <xdr:row>60</xdr:row>
      <xdr:rowOff>0</xdr:rowOff>
    </xdr:to>
    <xdr:sp macro="" textlink="">
      <xdr:nvSpPr>
        <xdr:cNvPr id="8" name="Text Box 15"/>
        <xdr:cNvSpPr txBox="1">
          <a:spLocks noChangeArrowheads="1"/>
        </xdr:cNvSpPr>
      </xdr:nvSpPr>
      <xdr:spPr bwMode="auto">
        <a:xfrm>
          <a:off x="200025" y="766762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60</xdr:row>
      <xdr:rowOff>0</xdr:rowOff>
    </xdr:from>
    <xdr:to>
      <xdr:col>2</xdr:col>
      <xdr:colOff>0</xdr:colOff>
      <xdr:row>60</xdr:row>
      <xdr:rowOff>0</xdr:rowOff>
    </xdr:to>
    <xdr:sp macro="" textlink="">
      <xdr:nvSpPr>
        <xdr:cNvPr id="9" name="Text Box 16"/>
        <xdr:cNvSpPr txBox="1">
          <a:spLocks noChangeArrowheads="1"/>
        </xdr:cNvSpPr>
      </xdr:nvSpPr>
      <xdr:spPr bwMode="auto">
        <a:xfrm>
          <a:off x="1333500" y="7667625"/>
          <a:ext cx="133350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4</xdr:row>
      <xdr:rowOff>0</xdr:rowOff>
    </xdr:from>
    <xdr:to>
      <xdr:col>0</xdr:col>
      <xdr:colOff>114300</xdr:colOff>
      <xdr:row>4</xdr:row>
      <xdr:rowOff>0</xdr:rowOff>
    </xdr:to>
    <xdr:sp macro="" textlink="">
      <xdr:nvSpPr>
        <xdr:cNvPr id="2" name="Text Box 11"/>
        <xdr:cNvSpPr txBox="1">
          <a:spLocks noChangeArrowheads="1"/>
        </xdr:cNvSpPr>
      </xdr:nvSpPr>
      <xdr:spPr bwMode="auto">
        <a:xfrm>
          <a:off x="200025" y="94297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4</xdr:row>
      <xdr:rowOff>0</xdr:rowOff>
    </xdr:from>
    <xdr:to>
      <xdr:col>2</xdr:col>
      <xdr:colOff>0</xdr:colOff>
      <xdr:row>4</xdr:row>
      <xdr:rowOff>0</xdr:rowOff>
    </xdr:to>
    <xdr:sp macro="" textlink="">
      <xdr:nvSpPr>
        <xdr:cNvPr id="3" name="Text Box 12"/>
        <xdr:cNvSpPr txBox="1">
          <a:spLocks noChangeArrowheads="1"/>
        </xdr:cNvSpPr>
      </xdr:nvSpPr>
      <xdr:spPr bwMode="auto">
        <a:xfrm>
          <a:off x="1847850" y="942975"/>
          <a:ext cx="1438275"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4</xdr:row>
      <xdr:rowOff>0</xdr:rowOff>
    </xdr:from>
    <xdr:to>
      <xdr:col>0</xdr:col>
      <xdr:colOff>114300</xdr:colOff>
      <xdr:row>4</xdr:row>
      <xdr:rowOff>0</xdr:rowOff>
    </xdr:to>
    <xdr:sp macro="" textlink="">
      <xdr:nvSpPr>
        <xdr:cNvPr id="4" name="Text Box 15"/>
        <xdr:cNvSpPr txBox="1">
          <a:spLocks noChangeArrowheads="1"/>
        </xdr:cNvSpPr>
      </xdr:nvSpPr>
      <xdr:spPr bwMode="auto">
        <a:xfrm>
          <a:off x="200025" y="94297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4</xdr:row>
      <xdr:rowOff>0</xdr:rowOff>
    </xdr:from>
    <xdr:to>
      <xdr:col>2</xdr:col>
      <xdr:colOff>0</xdr:colOff>
      <xdr:row>4</xdr:row>
      <xdr:rowOff>0</xdr:rowOff>
    </xdr:to>
    <xdr:sp macro="" textlink="">
      <xdr:nvSpPr>
        <xdr:cNvPr id="5" name="Text Box 16"/>
        <xdr:cNvSpPr txBox="1">
          <a:spLocks noChangeArrowheads="1"/>
        </xdr:cNvSpPr>
      </xdr:nvSpPr>
      <xdr:spPr bwMode="auto">
        <a:xfrm>
          <a:off x="1847850" y="942975"/>
          <a:ext cx="1438275"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200025</xdr:colOff>
      <xdr:row>4</xdr:row>
      <xdr:rowOff>0</xdr:rowOff>
    </xdr:from>
    <xdr:to>
      <xdr:col>0</xdr:col>
      <xdr:colOff>114300</xdr:colOff>
      <xdr:row>4</xdr:row>
      <xdr:rowOff>0</xdr:rowOff>
    </xdr:to>
    <xdr:sp macro="" textlink="">
      <xdr:nvSpPr>
        <xdr:cNvPr id="363531" name="Text Box 11"/>
        <xdr:cNvSpPr txBox="1">
          <a:spLocks noChangeArrowheads="1"/>
        </xdr:cNvSpPr>
      </xdr:nvSpPr>
      <xdr:spPr bwMode="auto">
        <a:xfrm>
          <a:off x="200025" y="971550"/>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4</xdr:row>
      <xdr:rowOff>0</xdr:rowOff>
    </xdr:from>
    <xdr:to>
      <xdr:col>2</xdr:col>
      <xdr:colOff>0</xdr:colOff>
      <xdr:row>4</xdr:row>
      <xdr:rowOff>0</xdr:rowOff>
    </xdr:to>
    <xdr:sp macro="" textlink="">
      <xdr:nvSpPr>
        <xdr:cNvPr id="363532" name="Text Box 12"/>
        <xdr:cNvSpPr txBox="1">
          <a:spLocks noChangeArrowheads="1"/>
        </xdr:cNvSpPr>
      </xdr:nvSpPr>
      <xdr:spPr bwMode="auto">
        <a:xfrm>
          <a:off x="228600" y="971550"/>
          <a:ext cx="2124075"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4</xdr:row>
      <xdr:rowOff>0</xdr:rowOff>
    </xdr:from>
    <xdr:to>
      <xdr:col>0</xdr:col>
      <xdr:colOff>114300</xdr:colOff>
      <xdr:row>4</xdr:row>
      <xdr:rowOff>0</xdr:rowOff>
    </xdr:to>
    <xdr:sp macro="" textlink="">
      <xdr:nvSpPr>
        <xdr:cNvPr id="363535" name="Text Box 15"/>
        <xdr:cNvSpPr txBox="1">
          <a:spLocks noChangeArrowheads="1"/>
        </xdr:cNvSpPr>
      </xdr:nvSpPr>
      <xdr:spPr bwMode="auto">
        <a:xfrm>
          <a:off x="200025" y="971550"/>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4</xdr:row>
      <xdr:rowOff>0</xdr:rowOff>
    </xdr:from>
    <xdr:to>
      <xdr:col>2</xdr:col>
      <xdr:colOff>0</xdr:colOff>
      <xdr:row>4</xdr:row>
      <xdr:rowOff>0</xdr:rowOff>
    </xdr:to>
    <xdr:sp macro="" textlink="">
      <xdr:nvSpPr>
        <xdr:cNvPr id="363536" name="Text Box 16"/>
        <xdr:cNvSpPr txBox="1">
          <a:spLocks noChangeArrowheads="1"/>
        </xdr:cNvSpPr>
      </xdr:nvSpPr>
      <xdr:spPr bwMode="auto">
        <a:xfrm>
          <a:off x="228600" y="971550"/>
          <a:ext cx="2124075"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200025</xdr:colOff>
      <xdr:row>4</xdr:row>
      <xdr:rowOff>0</xdr:rowOff>
    </xdr:from>
    <xdr:to>
      <xdr:col>0</xdr:col>
      <xdr:colOff>114300</xdr:colOff>
      <xdr:row>4</xdr:row>
      <xdr:rowOff>0</xdr:rowOff>
    </xdr:to>
    <xdr:sp macro="" textlink="">
      <xdr:nvSpPr>
        <xdr:cNvPr id="2" name="Text Box 11"/>
        <xdr:cNvSpPr txBox="1">
          <a:spLocks noChangeArrowheads="1"/>
        </xdr:cNvSpPr>
      </xdr:nvSpPr>
      <xdr:spPr bwMode="auto">
        <a:xfrm>
          <a:off x="200025" y="94297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4</xdr:row>
      <xdr:rowOff>0</xdr:rowOff>
    </xdr:from>
    <xdr:to>
      <xdr:col>2</xdr:col>
      <xdr:colOff>0</xdr:colOff>
      <xdr:row>4</xdr:row>
      <xdr:rowOff>0</xdr:rowOff>
    </xdr:to>
    <xdr:sp macro="" textlink="">
      <xdr:nvSpPr>
        <xdr:cNvPr id="3" name="Text Box 12"/>
        <xdr:cNvSpPr txBox="1">
          <a:spLocks noChangeArrowheads="1"/>
        </xdr:cNvSpPr>
      </xdr:nvSpPr>
      <xdr:spPr bwMode="auto">
        <a:xfrm>
          <a:off x="1333500" y="942975"/>
          <a:ext cx="133350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4</xdr:row>
      <xdr:rowOff>0</xdr:rowOff>
    </xdr:from>
    <xdr:to>
      <xdr:col>0</xdr:col>
      <xdr:colOff>114300</xdr:colOff>
      <xdr:row>4</xdr:row>
      <xdr:rowOff>0</xdr:rowOff>
    </xdr:to>
    <xdr:sp macro="" textlink="">
      <xdr:nvSpPr>
        <xdr:cNvPr id="4" name="Text Box 15"/>
        <xdr:cNvSpPr txBox="1">
          <a:spLocks noChangeArrowheads="1"/>
        </xdr:cNvSpPr>
      </xdr:nvSpPr>
      <xdr:spPr bwMode="auto">
        <a:xfrm>
          <a:off x="200025" y="94297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4</xdr:row>
      <xdr:rowOff>0</xdr:rowOff>
    </xdr:from>
    <xdr:to>
      <xdr:col>2</xdr:col>
      <xdr:colOff>0</xdr:colOff>
      <xdr:row>4</xdr:row>
      <xdr:rowOff>0</xdr:rowOff>
    </xdr:to>
    <xdr:sp macro="" textlink="">
      <xdr:nvSpPr>
        <xdr:cNvPr id="5" name="Text Box 16"/>
        <xdr:cNvSpPr txBox="1">
          <a:spLocks noChangeArrowheads="1"/>
        </xdr:cNvSpPr>
      </xdr:nvSpPr>
      <xdr:spPr bwMode="auto">
        <a:xfrm>
          <a:off x="1333500" y="942975"/>
          <a:ext cx="133350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200025</xdr:colOff>
      <xdr:row>4</xdr:row>
      <xdr:rowOff>0</xdr:rowOff>
    </xdr:from>
    <xdr:to>
      <xdr:col>0</xdr:col>
      <xdr:colOff>114300</xdr:colOff>
      <xdr:row>4</xdr:row>
      <xdr:rowOff>0</xdr:rowOff>
    </xdr:to>
    <xdr:sp macro="" textlink="">
      <xdr:nvSpPr>
        <xdr:cNvPr id="2" name="Text Box 11"/>
        <xdr:cNvSpPr txBox="1">
          <a:spLocks noChangeArrowheads="1"/>
        </xdr:cNvSpPr>
      </xdr:nvSpPr>
      <xdr:spPr bwMode="auto">
        <a:xfrm>
          <a:off x="200025" y="94297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4</xdr:row>
      <xdr:rowOff>0</xdr:rowOff>
    </xdr:from>
    <xdr:to>
      <xdr:col>2</xdr:col>
      <xdr:colOff>0</xdr:colOff>
      <xdr:row>4</xdr:row>
      <xdr:rowOff>0</xdr:rowOff>
    </xdr:to>
    <xdr:sp macro="" textlink="">
      <xdr:nvSpPr>
        <xdr:cNvPr id="3" name="Text Box 12"/>
        <xdr:cNvSpPr txBox="1">
          <a:spLocks noChangeArrowheads="1"/>
        </xdr:cNvSpPr>
      </xdr:nvSpPr>
      <xdr:spPr bwMode="auto">
        <a:xfrm>
          <a:off x="1333500" y="942975"/>
          <a:ext cx="133350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4</xdr:row>
      <xdr:rowOff>0</xdr:rowOff>
    </xdr:from>
    <xdr:to>
      <xdr:col>0</xdr:col>
      <xdr:colOff>114300</xdr:colOff>
      <xdr:row>4</xdr:row>
      <xdr:rowOff>0</xdr:rowOff>
    </xdr:to>
    <xdr:sp macro="" textlink="">
      <xdr:nvSpPr>
        <xdr:cNvPr id="4" name="Text Box 15"/>
        <xdr:cNvSpPr txBox="1">
          <a:spLocks noChangeArrowheads="1"/>
        </xdr:cNvSpPr>
      </xdr:nvSpPr>
      <xdr:spPr bwMode="auto">
        <a:xfrm>
          <a:off x="200025" y="94297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4</xdr:row>
      <xdr:rowOff>0</xdr:rowOff>
    </xdr:from>
    <xdr:to>
      <xdr:col>2</xdr:col>
      <xdr:colOff>0</xdr:colOff>
      <xdr:row>4</xdr:row>
      <xdr:rowOff>0</xdr:rowOff>
    </xdr:to>
    <xdr:sp macro="" textlink="">
      <xdr:nvSpPr>
        <xdr:cNvPr id="5" name="Text Box 16"/>
        <xdr:cNvSpPr txBox="1">
          <a:spLocks noChangeArrowheads="1"/>
        </xdr:cNvSpPr>
      </xdr:nvSpPr>
      <xdr:spPr bwMode="auto">
        <a:xfrm>
          <a:off x="1333500" y="942975"/>
          <a:ext cx="133350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200025</xdr:colOff>
      <xdr:row>17</xdr:row>
      <xdr:rowOff>0</xdr:rowOff>
    </xdr:from>
    <xdr:to>
      <xdr:col>0</xdr:col>
      <xdr:colOff>114300</xdr:colOff>
      <xdr:row>17</xdr:row>
      <xdr:rowOff>0</xdr:rowOff>
    </xdr:to>
    <xdr:sp macro="" textlink="">
      <xdr:nvSpPr>
        <xdr:cNvPr id="6" name="Text Box 11"/>
        <xdr:cNvSpPr txBox="1">
          <a:spLocks noChangeArrowheads="1"/>
        </xdr:cNvSpPr>
      </xdr:nvSpPr>
      <xdr:spPr bwMode="auto">
        <a:xfrm>
          <a:off x="200025" y="6934200"/>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17</xdr:row>
      <xdr:rowOff>0</xdr:rowOff>
    </xdr:from>
    <xdr:to>
      <xdr:col>2</xdr:col>
      <xdr:colOff>0</xdr:colOff>
      <xdr:row>17</xdr:row>
      <xdr:rowOff>0</xdr:rowOff>
    </xdr:to>
    <xdr:sp macro="" textlink="">
      <xdr:nvSpPr>
        <xdr:cNvPr id="7" name="Text Box 12"/>
        <xdr:cNvSpPr txBox="1">
          <a:spLocks noChangeArrowheads="1"/>
        </xdr:cNvSpPr>
      </xdr:nvSpPr>
      <xdr:spPr bwMode="auto">
        <a:xfrm>
          <a:off x="1333500" y="6934200"/>
          <a:ext cx="85725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17</xdr:row>
      <xdr:rowOff>0</xdr:rowOff>
    </xdr:from>
    <xdr:to>
      <xdr:col>0</xdr:col>
      <xdr:colOff>114300</xdr:colOff>
      <xdr:row>17</xdr:row>
      <xdr:rowOff>0</xdr:rowOff>
    </xdr:to>
    <xdr:sp macro="" textlink="">
      <xdr:nvSpPr>
        <xdr:cNvPr id="8" name="Text Box 15"/>
        <xdr:cNvSpPr txBox="1">
          <a:spLocks noChangeArrowheads="1"/>
        </xdr:cNvSpPr>
      </xdr:nvSpPr>
      <xdr:spPr bwMode="auto">
        <a:xfrm>
          <a:off x="200025" y="6934200"/>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17</xdr:row>
      <xdr:rowOff>0</xdr:rowOff>
    </xdr:from>
    <xdr:to>
      <xdr:col>2</xdr:col>
      <xdr:colOff>0</xdr:colOff>
      <xdr:row>17</xdr:row>
      <xdr:rowOff>0</xdr:rowOff>
    </xdr:to>
    <xdr:sp macro="" textlink="">
      <xdr:nvSpPr>
        <xdr:cNvPr id="9" name="Text Box 16"/>
        <xdr:cNvSpPr txBox="1">
          <a:spLocks noChangeArrowheads="1"/>
        </xdr:cNvSpPr>
      </xdr:nvSpPr>
      <xdr:spPr bwMode="auto">
        <a:xfrm>
          <a:off x="1333500" y="6934200"/>
          <a:ext cx="85725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200025</xdr:colOff>
      <xdr:row>62</xdr:row>
      <xdr:rowOff>0</xdr:rowOff>
    </xdr:from>
    <xdr:to>
      <xdr:col>0</xdr:col>
      <xdr:colOff>114300</xdr:colOff>
      <xdr:row>62</xdr:row>
      <xdr:rowOff>0</xdr:rowOff>
    </xdr:to>
    <xdr:sp macro="" textlink="">
      <xdr:nvSpPr>
        <xdr:cNvPr id="6" name="Text Box 11"/>
        <xdr:cNvSpPr txBox="1">
          <a:spLocks noChangeArrowheads="1"/>
        </xdr:cNvSpPr>
      </xdr:nvSpPr>
      <xdr:spPr bwMode="auto">
        <a:xfrm>
          <a:off x="200025" y="10629900"/>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200025</xdr:colOff>
      <xdr:row>62</xdr:row>
      <xdr:rowOff>0</xdr:rowOff>
    </xdr:from>
    <xdr:to>
      <xdr:col>0</xdr:col>
      <xdr:colOff>114300</xdr:colOff>
      <xdr:row>62</xdr:row>
      <xdr:rowOff>0</xdr:rowOff>
    </xdr:to>
    <xdr:sp macro="" textlink="">
      <xdr:nvSpPr>
        <xdr:cNvPr id="8" name="Text Box 15"/>
        <xdr:cNvSpPr txBox="1">
          <a:spLocks noChangeArrowheads="1"/>
        </xdr:cNvSpPr>
      </xdr:nvSpPr>
      <xdr:spPr bwMode="auto">
        <a:xfrm>
          <a:off x="200025" y="10629900"/>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200025</xdr:colOff>
      <xdr:row>53</xdr:row>
      <xdr:rowOff>0</xdr:rowOff>
    </xdr:from>
    <xdr:to>
      <xdr:col>0</xdr:col>
      <xdr:colOff>114300</xdr:colOff>
      <xdr:row>53</xdr:row>
      <xdr:rowOff>0</xdr:rowOff>
    </xdr:to>
    <xdr:sp macro="" textlink="">
      <xdr:nvSpPr>
        <xdr:cNvPr id="7" name="Text Box 11"/>
        <xdr:cNvSpPr txBox="1">
          <a:spLocks noChangeArrowheads="1"/>
        </xdr:cNvSpPr>
      </xdr:nvSpPr>
      <xdr:spPr bwMode="auto">
        <a:xfrm>
          <a:off x="200025" y="9086850"/>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53</xdr:row>
      <xdr:rowOff>0</xdr:rowOff>
    </xdr:from>
    <xdr:to>
      <xdr:col>2</xdr:col>
      <xdr:colOff>0</xdr:colOff>
      <xdr:row>53</xdr:row>
      <xdr:rowOff>0</xdr:rowOff>
    </xdr:to>
    <xdr:sp macro="" textlink="">
      <xdr:nvSpPr>
        <xdr:cNvPr id="8" name="Text Box 12"/>
        <xdr:cNvSpPr txBox="1">
          <a:spLocks noChangeArrowheads="1"/>
        </xdr:cNvSpPr>
      </xdr:nvSpPr>
      <xdr:spPr bwMode="auto">
        <a:xfrm>
          <a:off x="609600" y="9086850"/>
          <a:ext cx="60960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53</xdr:row>
      <xdr:rowOff>0</xdr:rowOff>
    </xdr:from>
    <xdr:to>
      <xdr:col>0</xdr:col>
      <xdr:colOff>114300</xdr:colOff>
      <xdr:row>53</xdr:row>
      <xdr:rowOff>0</xdr:rowOff>
    </xdr:to>
    <xdr:sp macro="" textlink="">
      <xdr:nvSpPr>
        <xdr:cNvPr id="9" name="Text Box 15"/>
        <xdr:cNvSpPr txBox="1">
          <a:spLocks noChangeArrowheads="1"/>
        </xdr:cNvSpPr>
      </xdr:nvSpPr>
      <xdr:spPr bwMode="auto">
        <a:xfrm>
          <a:off x="200025" y="9086850"/>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53</xdr:row>
      <xdr:rowOff>0</xdr:rowOff>
    </xdr:from>
    <xdr:to>
      <xdr:col>2</xdr:col>
      <xdr:colOff>0</xdr:colOff>
      <xdr:row>53</xdr:row>
      <xdr:rowOff>0</xdr:rowOff>
    </xdr:to>
    <xdr:sp macro="" textlink="">
      <xdr:nvSpPr>
        <xdr:cNvPr id="10" name="Text Box 16"/>
        <xdr:cNvSpPr txBox="1">
          <a:spLocks noChangeArrowheads="1"/>
        </xdr:cNvSpPr>
      </xdr:nvSpPr>
      <xdr:spPr bwMode="auto">
        <a:xfrm>
          <a:off x="609600" y="9086850"/>
          <a:ext cx="60960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18</xdr:row>
      <xdr:rowOff>0</xdr:rowOff>
    </xdr:from>
    <xdr:to>
      <xdr:col>0</xdr:col>
      <xdr:colOff>114300</xdr:colOff>
      <xdr:row>18</xdr:row>
      <xdr:rowOff>0</xdr:rowOff>
    </xdr:to>
    <xdr:sp macro="" textlink="">
      <xdr:nvSpPr>
        <xdr:cNvPr id="15" name="Text Box 11"/>
        <xdr:cNvSpPr txBox="1">
          <a:spLocks noChangeArrowheads="1"/>
        </xdr:cNvSpPr>
      </xdr:nvSpPr>
      <xdr:spPr bwMode="auto">
        <a:xfrm>
          <a:off x="200025" y="3086100"/>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18</xdr:row>
      <xdr:rowOff>0</xdr:rowOff>
    </xdr:from>
    <xdr:to>
      <xdr:col>2</xdr:col>
      <xdr:colOff>0</xdr:colOff>
      <xdr:row>18</xdr:row>
      <xdr:rowOff>0</xdr:rowOff>
    </xdr:to>
    <xdr:sp macro="" textlink="">
      <xdr:nvSpPr>
        <xdr:cNvPr id="16" name="Text Box 12"/>
        <xdr:cNvSpPr txBox="1">
          <a:spLocks noChangeArrowheads="1"/>
        </xdr:cNvSpPr>
      </xdr:nvSpPr>
      <xdr:spPr bwMode="auto">
        <a:xfrm>
          <a:off x="609600" y="3086100"/>
          <a:ext cx="60960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18</xdr:row>
      <xdr:rowOff>0</xdr:rowOff>
    </xdr:from>
    <xdr:to>
      <xdr:col>0</xdr:col>
      <xdr:colOff>114300</xdr:colOff>
      <xdr:row>18</xdr:row>
      <xdr:rowOff>0</xdr:rowOff>
    </xdr:to>
    <xdr:sp macro="" textlink="">
      <xdr:nvSpPr>
        <xdr:cNvPr id="17" name="Text Box 15"/>
        <xdr:cNvSpPr txBox="1">
          <a:spLocks noChangeArrowheads="1"/>
        </xdr:cNvSpPr>
      </xdr:nvSpPr>
      <xdr:spPr bwMode="auto">
        <a:xfrm>
          <a:off x="200025" y="3086100"/>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18</xdr:row>
      <xdr:rowOff>0</xdr:rowOff>
    </xdr:from>
    <xdr:to>
      <xdr:col>2</xdr:col>
      <xdr:colOff>0</xdr:colOff>
      <xdr:row>18</xdr:row>
      <xdr:rowOff>0</xdr:rowOff>
    </xdr:to>
    <xdr:sp macro="" textlink="">
      <xdr:nvSpPr>
        <xdr:cNvPr id="18" name="Text Box 16"/>
        <xdr:cNvSpPr txBox="1">
          <a:spLocks noChangeArrowheads="1"/>
        </xdr:cNvSpPr>
      </xdr:nvSpPr>
      <xdr:spPr bwMode="auto">
        <a:xfrm>
          <a:off x="609600" y="3086100"/>
          <a:ext cx="60960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user/Local%20Settings/Temp/hpqfstemp/dq_152637/72&#26399;_&#35576;&#27604;&#29575;&#35336;&#31639;&#34920;&#12304;FX&#23550;&#24540;&#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諸比率計算表（当期実績）"/>
      <sheetName val="諸比率計算表（業績予想）"/>
      <sheetName val="数値入力シート"/>
      <sheetName val="FXデータシート"/>
    </sheetNames>
    <sheetDataSet>
      <sheetData sheetId="0" refreshError="1"/>
      <sheetData sheetId="1" refreshError="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N36"/>
  <sheetViews>
    <sheetView showGridLines="0" tabSelected="1" view="pageBreakPreview" zoomScale="90" zoomScaleNormal="100" zoomScaleSheetLayoutView="90" workbookViewId="0">
      <selection activeCell="E2" sqref="E2"/>
    </sheetView>
  </sheetViews>
  <sheetFormatPr defaultColWidth="8" defaultRowHeight="14.1" customHeight="1"/>
  <cols>
    <col min="1" max="1" width="23.625" style="18" customWidth="1"/>
    <col min="2" max="2" width="19.5" style="18" customWidth="1"/>
    <col min="3" max="5" width="8.75" style="18" customWidth="1"/>
    <col min="6" max="6" width="8.75" style="12" customWidth="1"/>
    <col min="7" max="10" width="8.75" style="18" customWidth="1"/>
    <col min="11" max="12" width="8.75" style="12" customWidth="1"/>
    <col min="13" max="13" width="14.875" style="5" customWidth="1"/>
    <col min="14" max="14" width="1.25" style="18" customWidth="1"/>
    <col min="15" max="16384" width="8" style="18"/>
  </cols>
  <sheetData>
    <row r="1" spans="1:14" ht="16.5" customHeight="1">
      <c r="A1" s="140"/>
      <c r="B1" s="140"/>
      <c r="C1" s="88"/>
      <c r="D1" s="88"/>
      <c r="E1" s="88"/>
      <c r="F1" s="89"/>
      <c r="G1" s="88"/>
      <c r="H1" s="88"/>
      <c r="I1" s="88"/>
      <c r="J1" s="88"/>
      <c r="K1" s="88"/>
      <c r="L1" s="88"/>
      <c r="M1" s="141" t="s">
        <v>705</v>
      </c>
      <c r="N1" s="142"/>
    </row>
    <row r="2" spans="1:14" ht="23.25" customHeight="1">
      <c r="A2" s="143" t="s">
        <v>389</v>
      </c>
      <c r="B2" s="144"/>
    </row>
    <row r="3" spans="1:14" ht="11.25" customHeight="1">
      <c r="M3" s="18"/>
    </row>
    <row r="4" spans="1:14" ht="23.25" customHeight="1" thickBot="1">
      <c r="A4" s="146" t="s">
        <v>390</v>
      </c>
      <c r="B4" s="147"/>
      <c r="C4" s="148"/>
      <c r="D4" s="148"/>
      <c r="E4" s="148"/>
      <c r="F4" s="21"/>
      <c r="G4" s="148"/>
      <c r="H4" s="148"/>
      <c r="I4" s="148"/>
      <c r="J4" s="148"/>
      <c r="K4" s="21"/>
      <c r="L4" s="21"/>
      <c r="M4" s="21"/>
    </row>
    <row r="5" spans="1:14" ht="17.25" customHeight="1">
      <c r="F5" s="13"/>
      <c r="K5" s="20"/>
      <c r="L5" s="20" t="s">
        <v>172</v>
      </c>
      <c r="M5" s="18"/>
    </row>
    <row r="6" spans="1:14" ht="17.25" customHeight="1">
      <c r="A6" s="16"/>
      <c r="B6" s="16"/>
      <c r="C6" s="90" t="s">
        <v>19</v>
      </c>
      <c r="D6" s="90" t="s">
        <v>20</v>
      </c>
      <c r="E6" s="90" t="s">
        <v>29</v>
      </c>
      <c r="F6" s="90" t="s">
        <v>28</v>
      </c>
      <c r="G6" s="90" t="s">
        <v>27</v>
      </c>
      <c r="H6" s="90" t="s">
        <v>26</v>
      </c>
      <c r="I6" s="90" t="s">
        <v>17</v>
      </c>
      <c r="J6" s="90" t="s">
        <v>209</v>
      </c>
      <c r="K6" s="220" t="s">
        <v>627</v>
      </c>
      <c r="L6" s="69" t="s">
        <v>704</v>
      </c>
      <c r="M6" s="18"/>
    </row>
    <row r="7" spans="1:14" ht="18" customHeight="1">
      <c r="A7" s="43" t="s">
        <v>107</v>
      </c>
      <c r="B7" s="14" t="s">
        <v>214</v>
      </c>
      <c r="C7" s="70">
        <v>775</v>
      </c>
      <c r="D7" s="70">
        <v>819</v>
      </c>
      <c r="E7" s="14">
        <v>841</v>
      </c>
      <c r="F7" s="14">
        <v>893</v>
      </c>
      <c r="G7" s="14">
        <v>987</v>
      </c>
      <c r="H7" s="14">
        <v>880</v>
      </c>
      <c r="I7" s="14">
        <v>921</v>
      </c>
      <c r="J7" s="14">
        <v>974</v>
      </c>
      <c r="K7" s="106">
        <v>946</v>
      </c>
      <c r="L7" s="129">
        <v>952</v>
      </c>
      <c r="M7" s="18"/>
    </row>
    <row r="8" spans="1:14" ht="18" customHeight="1">
      <c r="A8" s="49" t="s">
        <v>70</v>
      </c>
      <c r="B8" s="149" t="s">
        <v>215</v>
      </c>
      <c r="C8" s="15">
        <v>287</v>
      </c>
      <c r="D8" s="15">
        <v>309</v>
      </c>
      <c r="E8" s="15">
        <v>305</v>
      </c>
      <c r="F8" s="15">
        <v>317</v>
      </c>
      <c r="G8" s="15">
        <v>353</v>
      </c>
      <c r="H8" s="15">
        <v>278</v>
      </c>
      <c r="I8" s="15">
        <v>284</v>
      </c>
      <c r="J8" s="15">
        <v>292</v>
      </c>
      <c r="K8" s="109">
        <v>282</v>
      </c>
      <c r="L8" s="130">
        <v>288</v>
      </c>
      <c r="M8" s="18"/>
    </row>
    <row r="9" spans="1:14" ht="27.95" customHeight="1">
      <c r="A9" s="49" t="s">
        <v>108</v>
      </c>
      <c r="B9" s="149" t="s">
        <v>216</v>
      </c>
      <c r="C9" s="15">
        <v>95</v>
      </c>
      <c r="D9" s="15">
        <v>113</v>
      </c>
      <c r="E9" s="15">
        <v>118</v>
      </c>
      <c r="F9" s="15">
        <v>125</v>
      </c>
      <c r="G9" s="15">
        <v>134</v>
      </c>
      <c r="H9" s="15">
        <v>124</v>
      </c>
      <c r="I9" s="15">
        <v>126</v>
      </c>
      <c r="J9" s="15">
        <v>135</v>
      </c>
      <c r="K9" s="566">
        <v>137.80000000000001</v>
      </c>
      <c r="L9" s="151">
        <v>145</v>
      </c>
      <c r="M9" s="18"/>
    </row>
    <row r="10" spans="1:14" ht="18" customHeight="1">
      <c r="A10" s="49" t="s">
        <v>110</v>
      </c>
      <c r="B10" s="149" t="s">
        <v>217</v>
      </c>
      <c r="C10" s="15">
        <v>311</v>
      </c>
      <c r="D10" s="15">
        <v>292</v>
      </c>
      <c r="E10" s="15">
        <v>290</v>
      </c>
      <c r="F10" s="15">
        <v>321</v>
      </c>
      <c r="G10" s="15">
        <v>370</v>
      </c>
      <c r="H10" s="15">
        <v>358</v>
      </c>
      <c r="I10" s="15">
        <v>384</v>
      </c>
      <c r="J10" s="15">
        <v>427</v>
      </c>
      <c r="K10" s="109">
        <v>410</v>
      </c>
      <c r="L10" s="130">
        <v>390</v>
      </c>
      <c r="M10" s="18"/>
    </row>
    <row r="11" spans="1:14" ht="18" customHeight="1">
      <c r="A11" s="51" t="s">
        <v>109</v>
      </c>
      <c r="B11" s="154" t="s">
        <v>218</v>
      </c>
      <c r="C11" s="155">
        <v>67</v>
      </c>
      <c r="D11" s="155">
        <v>98</v>
      </c>
      <c r="E11" s="155">
        <v>120</v>
      </c>
      <c r="F11" s="155">
        <v>124</v>
      </c>
      <c r="G11" s="155">
        <v>124</v>
      </c>
      <c r="H11" s="155">
        <v>110</v>
      </c>
      <c r="I11" s="155">
        <v>118</v>
      </c>
      <c r="J11" s="155">
        <v>112</v>
      </c>
      <c r="K11" s="567">
        <v>108</v>
      </c>
      <c r="L11" s="156">
        <v>120</v>
      </c>
      <c r="M11" s="18"/>
    </row>
    <row r="12" spans="1:14" ht="18" customHeight="1">
      <c r="A12" s="36" t="s">
        <v>111</v>
      </c>
      <c r="B12" s="23" t="s">
        <v>219</v>
      </c>
      <c r="C12" s="23">
        <v>124</v>
      </c>
      <c r="D12" s="23">
        <v>126</v>
      </c>
      <c r="E12" s="23">
        <v>128</v>
      </c>
      <c r="F12" s="23">
        <v>134</v>
      </c>
      <c r="G12" s="23">
        <v>150</v>
      </c>
      <c r="H12" s="23">
        <v>140</v>
      </c>
      <c r="I12" s="23">
        <v>143</v>
      </c>
      <c r="J12" s="23">
        <v>148</v>
      </c>
      <c r="K12" s="400">
        <v>136</v>
      </c>
      <c r="L12" s="157">
        <v>131</v>
      </c>
      <c r="M12" s="18"/>
    </row>
    <row r="13" spans="1:14" ht="18" customHeight="1">
      <c r="A13" s="22" t="s">
        <v>112</v>
      </c>
      <c r="B13" s="15" t="s">
        <v>391</v>
      </c>
      <c r="C13" s="158">
        <v>0.16</v>
      </c>
      <c r="D13" s="158">
        <v>0.153</v>
      </c>
      <c r="E13" s="158">
        <v>0.152</v>
      </c>
      <c r="F13" s="158">
        <v>0.15</v>
      </c>
      <c r="G13" s="158">
        <v>0.152</v>
      </c>
      <c r="H13" s="158">
        <v>0.159</v>
      </c>
      <c r="I13" s="158">
        <v>0.156</v>
      </c>
      <c r="J13" s="158">
        <v>0.152</v>
      </c>
      <c r="K13" s="446">
        <v>0.14399999999999999</v>
      </c>
      <c r="L13" s="159">
        <v>0.13700000000000001</v>
      </c>
      <c r="M13" s="18"/>
    </row>
    <row r="14" spans="1:14" ht="18" customHeight="1">
      <c r="A14" s="49" t="s">
        <v>113</v>
      </c>
      <c r="B14" s="149" t="s">
        <v>215</v>
      </c>
      <c r="C14" s="15">
        <v>52</v>
      </c>
      <c r="D14" s="15">
        <v>55</v>
      </c>
      <c r="E14" s="15">
        <v>55</v>
      </c>
      <c r="F14" s="15">
        <v>56</v>
      </c>
      <c r="G14" s="15">
        <v>57</v>
      </c>
      <c r="H14" s="15">
        <v>47</v>
      </c>
      <c r="I14" s="15">
        <v>45</v>
      </c>
      <c r="J14" s="15">
        <v>46</v>
      </c>
      <c r="K14" s="109">
        <v>43</v>
      </c>
      <c r="L14" s="130">
        <v>44</v>
      </c>
      <c r="M14" s="18"/>
    </row>
    <row r="15" spans="1:14" ht="24" customHeight="1">
      <c r="A15" s="49" t="s">
        <v>112</v>
      </c>
      <c r="B15" s="149" t="s">
        <v>391</v>
      </c>
      <c r="C15" s="158">
        <v>0.18</v>
      </c>
      <c r="D15" s="158">
        <v>0.17699999999999999</v>
      </c>
      <c r="E15" s="158">
        <v>0.182</v>
      </c>
      <c r="F15" s="158">
        <v>0.17699999999999999</v>
      </c>
      <c r="G15" s="158">
        <v>0.16300000000000001</v>
      </c>
      <c r="H15" s="158">
        <v>0.16800000000000001</v>
      </c>
      <c r="I15" s="158">
        <v>0.159</v>
      </c>
      <c r="J15" s="158">
        <v>0.158</v>
      </c>
      <c r="K15" s="446">
        <v>0.154</v>
      </c>
      <c r="L15" s="159">
        <v>0.152</v>
      </c>
      <c r="M15" s="18"/>
    </row>
    <row r="16" spans="1:14" ht="18" customHeight="1">
      <c r="A16" s="49" t="s">
        <v>8</v>
      </c>
      <c r="B16" s="149" t="s">
        <v>217</v>
      </c>
      <c r="C16" s="15">
        <v>67</v>
      </c>
      <c r="D16" s="15">
        <v>66</v>
      </c>
      <c r="E16" s="15">
        <v>67</v>
      </c>
      <c r="F16" s="15">
        <v>72</v>
      </c>
      <c r="G16" s="15">
        <v>86</v>
      </c>
      <c r="H16" s="15">
        <v>86</v>
      </c>
      <c r="I16" s="15">
        <v>92</v>
      </c>
      <c r="J16" s="15">
        <v>95</v>
      </c>
      <c r="K16" s="109">
        <v>87</v>
      </c>
      <c r="L16" s="130">
        <v>80</v>
      </c>
      <c r="M16" s="18"/>
    </row>
    <row r="17" spans="1:14" ht="24" customHeight="1">
      <c r="A17" s="49" t="s">
        <v>112</v>
      </c>
      <c r="B17" s="149" t="s">
        <v>391</v>
      </c>
      <c r="C17" s="158">
        <v>0.215</v>
      </c>
      <c r="D17" s="158">
        <v>0.22500000000000001</v>
      </c>
      <c r="E17" s="158">
        <v>0.23100000000000001</v>
      </c>
      <c r="F17" s="158">
        <v>0.22600000000000001</v>
      </c>
      <c r="G17" s="158">
        <v>0.23300000000000001</v>
      </c>
      <c r="H17" s="158">
        <v>0.24</v>
      </c>
      <c r="I17" s="158">
        <v>0.23899999999999999</v>
      </c>
      <c r="J17" s="158">
        <v>0.222</v>
      </c>
      <c r="K17" s="446">
        <v>0.21199999999999999</v>
      </c>
      <c r="L17" s="159">
        <v>0.20599999999999999</v>
      </c>
      <c r="M17" s="18"/>
    </row>
    <row r="18" spans="1:14" ht="38.1" customHeight="1">
      <c r="A18" s="49" t="s">
        <v>114</v>
      </c>
      <c r="B18" s="149" t="s">
        <v>220</v>
      </c>
      <c r="C18" s="15">
        <v>4</v>
      </c>
      <c r="D18" s="15">
        <v>5</v>
      </c>
      <c r="E18" s="15">
        <v>5</v>
      </c>
      <c r="F18" s="15">
        <v>5</v>
      </c>
      <c r="G18" s="15">
        <v>6</v>
      </c>
      <c r="H18" s="15">
        <v>6</v>
      </c>
      <c r="I18" s="15">
        <v>6</v>
      </c>
      <c r="J18" s="15">
        <v>5</v>
      </c>
      <c r="K18" s="109">
        <v>5</v>
      </c>
      <c r="L18" s="130">
        <v>5</v>
      </c>
      <c r="M18" s="18"/>
    </row>
    <row r="19" spans="1:14" ht="24" customHeight="1">
      <c r="A19" s="49" t="s">
        <v>112</v>
      </c>
      <c r="B19" s="149" t="s">
        <v>391</v>
      </c>
      <c r="C19" s="158">
        <v>2.7E-2</v>
      </c>
      <c r="D19" s="158">
        <v>2.1000000000000001E-2</v>
      </c>
      <c r="E19" s="158">
        <v>0.02</v>
      </c>
      <c r="F19" s="158">
        <v>2.1000000000000001E-2</v>
      </c>
      <c r="G19" s="158">
        <v>2.1999999999999999E-2</v>
      </c>
      <c r="H19" s="158">
        <v>2.7E-2</v>
      </c>
      <c r="I19" s="158">
        <v>2.3E-2</v>
      </c>
      <c r="J19" s="158">
        <v>2.1999999999999999E-2</v>
      </c>
      <c r="K19" s="446">
        <v>0.02</v>
      </c>
      <c r="L19" s="159">
        <v>0.02</v>
      </c>
      <c r="M19" s="18"/>
    </row>
    <row r="20" spans="1:14" ht="14.25" customHeight="1">
      <c r="A20" s="9" t="s">
        <v>612</v>
      </c>
      <c r="F20" s="13"/>
      <c r="K20" s="13"/>
      <c r="L20" s="13"/>
      <c r="M20" s="18"/>
    </row>
    <row r="21" spans="1:14" ht="14.25" customHeight="1">
      <c r="A21" s="9"/>
      <c r="F21" s="13"/>
      <c r="K21" s="13"/>
      <c r="L21" s="13"/>
      <c r="M21" s="18"/>
    </row>
    <row r="22" spans="1:14" ht="9" hidden="1" customHeight="1">
      <c r="F22" s="13"/>
      <c r="K22" s="13"/>
      <c r="L22" s="13"/>
      <c r="M22" s="18"/>
    </row>
    <row r="23" spans="1:14" ht="9" hidden="1" customHeight="1">
      <c r="F23" s="13"/>
      <c r="K23" s="13"/>
      <c r="L23" s="13"/>
      <c r="M23" s="18"/>
    </row>
    <row r="24" spans="1:14" ht="23.25" customHeight="1" thickBot="1">
      <c r="A24" s="146" t="s">
        <v>392</v>
      </c>
      <c r="B24" s="147"/>
      <c r="C24" s="148"/>
      <c r="D24" s="148"/>
      <c r="E24" s="148"/>
      <c r="F24" s="21"/>
      <c r="G24" s="148"/>
      <c r="H24" s="148"/>
      <c r="I24" s="148"/>
      <c r="J24" s="148"/>
      <c r="K24" s="21"/>
      <c r="L24" s="21"/>
      <c r="M24" s="18"/>
    </row>
    <row r="25" spans="1:14" ht="17.25" customHeight="1">
      <c r="F25" s="13"/>
      <c r="K25" s="20"/>
      <c r="L25" s="20" t="s">
        <v>173</v>
      </c>
      <c r="M25" s="18"/>
    </row>
    <row r="26" spans="1:14" ht="17.25" customHeight="1">
      <c r="A26" s="16"/>
      <c r="B26" s="16"/>
      <c r="C26" s="90" t="s">
        <v>19</v>
      </c>
      <c r="D26" s="90" t="s">
        <v>20</v>
      </c>
      <c r="E26" s="90" t="s">
        <v>29</v>
      </c>
      <c r="F26" s="90" t="s">
        <v>28</v>
      </c>
      <c r="G26" s="90" t="s">
        <v>27</v>
      </c>
      <c r="H26" s="90" t="s">
        <v>26</v>
      </c>
      <c r="I26" s="90" t="s">
        <v>17</v>
      </c>
      <c r="J26" s="90" t="s">
        <v>209</v>
      </c>
      <c r="K26" s="220" t="s">
        <v>628</v>
      </c>
      <c r="L26" s="69" t="s">
        <v>703</v>
      </c>
      <c r="M26" s="18"/>
    </row>
    <row r="27" spans="1:14" ht="18" customHeight="1">
      <c r="A27" s="43" t="s">
        <v>115</v>
      </c>
      <c r="B27" s="14" t="s">
        <v>221</v>
      </c>
      <c r="C27" s="150">
        <v>39318</v>
      </c>
      <c r="D27" s="150">
        <v>37414</v>
      </c>
      <c r="E27" s="150">
        <v>39486</v>
      </c>
      <c r="F27" s="150">
        <v>43203</v>
      </c>
      <c r="G27" s="150">
        <v>46018</v>
      </c>
      <c r="H27" s="150">
        <v>49087</v>
      </c>
      <c r="I27" s="150">
        <v>51207</v>
      </c>
      <c r="J27" s="150">
        <v>54925</v>
      </c>
      <c r="K27" s="150">
        <v>51641</v>
      </c>
      <c r="L27" s="160">
        <v>48410</v>
      </c>
      <c r="M27" s="18"/>
      <c r="N27" s="18">
        <v>52600</v>
      </c>
    </row>
    <row r="28" spans="1:14" ht="27" customHeight="1">
      <c r="A28" s="358" t="s">
        <v>116</v>
      </c>
      <c r="B28" s="32" t="s">
        <v>222</v>
      </c>
      <c r="C28" s="93">
        <v>8609</v>
      </c>
      <c r="D28" s="93">
        <v>8133</v>
      </c>
      <c r="E28" s="93">
        <v>8323</v>
      </c>
      <c r="F28" s="93">
        <v>7965</v>
      </c>
      <c r="G28" s="93">
        <v>8088</v>
      </c>
      <c r="H28" s="93">
        <v>7280</v>
      </c>
      <c r="I28" s="93">
        <v>6999</v>
      </c>
      <c r="J28" s="93">
        <v>7106</v>
      </c>
      <c r="K28" s="93">
        <v>6907</v>
      </c>
      <c r="L28" s="161">
        <v>6524</v>
      </c>
      <c r="M28" s="18"/>
      <c r="N28" s="18">
        <v>7010</v>
      </c>
    </row>
    <row r="29" spans="1:14" ht="27" customHeight="1">
      <c r="A29" s="358" t="s">
        <v>117</v>
      </c>
      <c r="B29" s="32" t="s">
        <v>223</v>
      </c>
      <c r="C29" s="93">
        <v>1308</v>
      </c>
      <c r="D29" s="93">
        <v>1370</v>
      </c>
      <c r="E29" s="93">
        <v>1676</v>
      </c>
      <c r="F29" s="93">
        <v>1916</v>
      </c>
      <c r="G29" s="93">
        <v>2433</v>
      </c>
      <c r="H29" s="93">
        <v>2614</v>
      </c>
      <c r="I29" s="93">
        <v>2333</v>
      </c>
      <c r="J29" s="93">
        <v>2180</v>
      </c>
      <c r="K29" s="93">
        <v>2320</v>
      </c>
      <c r="L29" s="161">
        <v>2192</v>
      </c>
      <c r="M29" s="18"/>
      <c r="N29" s="18">
        <v>2340</v>
      </c>
    </row>
    <row r="30" spans="1:14" ht="18" customHeight="1">
      <c r="A30" s="358" t="s">
        <v>76</v>
      </c>
      <c r="B30" s="32" t="s">
        <v>224</v>
      </c>
      <c r="C30" s="93">
        <v>26538</v>
      </c>
      <c r="D30" s="93">
        <v>25224</v>
      </c>
      <c r="E30" s="93">
        <v>27115</v>
      </c>
      <c r="F30" s="93">
        <v>30514</v>
      </c>
      <c r="G30" s="93">
        <v>32424</v>
      </c>
      <c r="H30" s="93">
        <v>36757</v>
      </c>
      <c r="I30" s="93">
        <v>38903</v>
      </c>
      <c r="J30" s="93">
        <v>43428</v>
      </c>
      <c r="K30" s="93">
        <v>40254</v>
      </c>
      <c r="L30" s="161">
        <v>37905</v>
      </c>
      <c r="M30" s="18"/>
    </row>
    <row r="31" spans="1:14" ht="18" customHeight="1">
      <c r="A31" s="50" t="s">
        <v>174</v>
      </c>
      <c r="B31" s="48" t="s">
        <v>225</v>
      </c>
      <c r="C31" s="139">
        <v>2863</v>
      </c>
      <c r="D31" s="139">
        <v>2687</v>
      </c>
      <c r="E31" s="139">
        <v>2372</v>
      </c>
      <c r="F31" s="139">
        <v>2808</v>
      </c>
      <c r="G31" s="139">
        <v>3073</v>
      </c>
      <c r="H31" s="139">
        <v>2436</v>
      </c>
      <c r="I31" s="139">
        <v>2972</v>
      </c>
      <c r="J31" s="139">
        <v>2211</v>
      </c>
      <c r="K31" s="139">
        <v>2160</v>
      </c>
      <c r="L31" s="162">
        <v>1789</v>
      </c>
      <c r="M31" s="18"/>
    </row>
    <row r="32" spans="1:14" ht="18" customHeight="1">
      <c r="A32" s="496" t="s">
        <v>680</v>
      </c>
      <c r="B32" s="497" t="s">
        <v>610</v>
      </c>
      <c r="C32" s="493"/>
      <c r="D32" s="493"/>
      <c r="E32" s="493"/>
      <c r="F32" s="493"/>
      <c r="G32" s="493"/>
      <c r="H32" s="493"/>
      <c r="I32" s="493"/>
      <c r="J32" s="493"/>
      <c r="K32" s="493"/>
      <c r="L32" s="494"/>
      <c r="M32" s="18"/>
    </row>
    <row r="33" spans="1:13" ht="18" customHeight="1">
      <c r="A33" s="496" t="s">
        <v>9</v>
      </c>
      <c r="B33" s="498" t="s">
        <v>611</v>
      </c>
      <c r="C33" s="495" t="s">
        <v>7</v>
      </c>
      <c r="D33" s="495" t="s">
        <v>7</v>
      </c>
      <c r="E33" s="495" t="s">
        <v>7</v>
      </c>
      <c r="F33" s="495" t="s">
        <v>7</v>
      </c>
      <c r="G33" s="495">
        <v>799</v>
      </c>
      <c r="H33" s="495">
        <v>772</v>
      </c>
      <c r="I33" s="495">
        <v>896</v>
      </c>
      <c r="J33" s="493">
        <v>744</v>
      </c>
      <c r="K33" s="493">
        <v>558</v>
      </c>
      <c r="L33" s="494">
        <v>414</v>
      </c>
      <c r="M33" s="18"/>
    </row>
    <row r="34" spans="1:13" ht="15.75" customHeight="1">
      <c r="A34" s="633" t="s">
        <v>689</v>
      </c>
      <c r="B34" s="633"/>
      <c r="C34" s="633"/>
      <c r="D34" s="633"/>
      <c r="E34" s="633"/>
      <c r="F34" s="633"/>
      <c r="G34" s="633"/>
      <c r="H34" s="633"/>
      <c r="I34" s="265"/>
      <c r="J34" s="138"/>
      <c r="K34" s="138"/>
      <c r="L34" s="138"/>
      <c r="M34" s="18"/>
    </row>
    <row r="35" spans="1:13" ht="8.25" customHeight="1">
      <c r="A35" s="632"/>
      <c r="B35" s="632"/>
      <c r="C35" s="632"/>
      <c r="D35" s="632"/>
      <c r="E35" s="632"/>
      <c r="F35" s="632"/>
      <c r="G35" s="632"/>
      <c r="H35" s="265"/>
      <c r="I35" s="265"/>
      <c r="J35" s="138"/>
      <c r="K35" s="138"/>
      <c r="L35" s="138"/>
      <c r="M35" s="18"/>
    </row>
    <row r="36" spans="1:13" ht="8.25" customHeight="1">
      <c r="F36" s="13"/>
      <c r="K36" s="13"/>
      <c r="L36" s="13"/>
      <c r="M36" s="18"/>
    </row>
  </sheetData>
  <sheetProtection password="D7B0" sheet="1" objects="1" scenarios="1"/>
  <mergeCells count="2">
    <mergeCell ref="A35:G35"/>
    <mergeCell ref="A34:H34"/>
  </mergeCells>
  <phoneticPr fontId="26"/>
  <printOptions horizontalCentered="1"/>
  <pageMargins left="0.59055118110236227" right="0.39370078740157483" top="0.31496062992125984" bottom="0.43307086614173229" header="0.19685039370078741" footer="0.19685039370078741"/>
  <pageSetup paperSize="9" scale="65" fitToHeight="0" orientation="portrait" r:id="rId1"/>
  <headerFooter alignWithMargins="0">
    <oddFooter>&amp;C&amp;"Myriad web,標準"&amp;16 1&amp;R&amp;"Myriad Web,標準"&amp;7Daiwa House Industry  Financial Factbook
Fiscal Year Ended March 31, 2019</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36"/>
  <sheetViews>
    <sheetView showGridLines="0" view="pageBreakPreview" zoomScaleNormal="100" zoomScaleSheetLayoutView="100" workbookViewId="0">
      <selection activeCell="I9" sqref="I9"/>
    </sheetView>
  </sheetViews>
  <sheetFormatPr defaultColWidth="8" defaultRowHeight="14.1" customHeight="1"/>
  <cols>
    <col min="1" max="1" width="17.5" style="18" customWidth="1"/>
    <col min="2" max="2" width="11.25" style="18" customWidth="1"/>
    <col min="3" max="3" width="9.625" style="12" customWidth="1"/>
    <col min="4" max="7" width="9.625" style="18" customWidth="1"/>
    <col min="8" max="8" width="9.625" style="12" customWidth="1"/>
    <col min="9" max="11" width="9.625" style="18" customWidth="1"/>
    <col min="12" max="12" width="29.875" style="18" customWidth="1"/>
    <col min="13" max="16384" width="8" style="18"/>
  </cols>
  <sheetData>
    <row r="1" spans="1:12" ht="16.5" customHeight="1">
      <c r="A1" s="140"/>
      <c r="B1" s="140"/>
      <c r="C1" s="89"/>
      <c r="D1" s="88"/>
      <c r="E1" s="88"/>
      <c r="F1" s="88"/>
      <c r="G1" s="88"/>
      <c r="H1" s="89"/>
      <c r="I1" s="141"/>
      <c r="J1" s="141"/>
      <c r="K1" s="141"/>
      <c r="L1" s="141" t="s">
        <v>719</v>
      </c>
    </row>
    <row r="2" spans="1:12" ht="23.25" customHeight="1">
      <c r="A2" s="143" t="s">
        <v>583</v>
      </c>
      <c r="B2" s="144"/>
    </row>
    <row r="3" spans="1:12" ht="11.25" customHeight="1"/>
    <row r="4" spans="1:12" ht="23.25" customHeight="1" thickBot="1">
      <c r="A4" s="146" t="s">
        <v>427</v>
      </c>
      <c r="B4" s="147"/>
      <c r="C4" s="21"/>
      <c r="D4" s="148"/>
      <c r="E4" s="148"/>
      <c r="F4" s="148"/>
      <c r="G4" s="148"/>
      <c r="H4" s="21"/>
      <c r="I4" s="148"/>
      <c r="J4" s="148"/>
      <c r="K4" s="148"/>
      <c r="L4" s="148"/>
    </row>
    <row r="5" spans="1:12" ht="17.25" customHeight="1">
      <c r="C5" s="13"/>
      <c r="H5" s="20"/>
      <c r="I5" s="20"/>
      <c r="J5" s="20" t="s">
        <v>226</v>
      </c>
      <c r="K5" s="20"/>
      <c r="L5" s="17"/>
    </row>
    <row r="6" spans="1:12" ht="24" customHeight="1">
      <c r="A6" s="16"/>
      <c r="B6" s="16"/>
      <c r="C6" s="90" t="s">
        <v>28</v>
      </c>
      <c r="D6" s="90" t="s">
        <v>27</v>
      </c>
      <c r="E6" s="90" t="s">
        <v>26</v>
      </c>
      <c r="F6" s="90" t="s">
        <v>17</v>
      </c>
      <c r="G6" s="90" t="s">
        <v>209</v>
      </c>
      <c r="H6" s="220" t="s">
        <v>628</v>
      </c>
      <c r="I6" s="69" t="s">
        <v>715</v>
      </c>
      <c r="J6" s="210" t="s">
        <v>708</v>
      </c>
      <c r="K6" s="17"/>
      <c r="L6" s="17"/>
    </row>
    <row r="7" spans="1:12" ht="17.25" customHeight="1">
      <c r="A7" s="14" t="s">
        <v>40</v>
      </c>
      <c r="B7" s="14" t="s">
        <v>222</v>
      </c>
      <c r="C7" s="70">
        <v>4312</v>
      </c>
      <c r="D7" s="70">
        <v>6370</v>
      </c>
      <c r="E7" s="70">
        <v>5030</v>
      </c>
      <c r="F7" s="70">
        <v>6216</v>
      </c>
      <c r="G7" s="70">
        <v>8509</v>
      </c>
      <c r="H7" s="70">
        <v>7594</v>
      </c>
      <c r="I7" s="170">
        <v>4353</v>
      </c>
      <c r="J7" s="213">
        <v>7500</v>
      </c>
      <c r="K7" s="17"/>
      <c r="L7" s="17"/>
    </row>
    <row r="8" spans="1:12" ht="17.25" customHeight="1">
      <c r="A8" s="15" t="s">
        <v>41</v>
      </c>
      <c r="B8" s="15" t="s">
        <v>224</v>
      </c>
      <c r="C8" s="71">
        <v>10479</v>
      </c>
      <c r="D8" s="71">
        <v>13450</v>
      </c>
      <c r="E8" s="71">
        <v>33258</v>
      </c>
      <c r="F8" s="71">
        <v>19910</v>
      </c>
      <c r="G8" s="71">
        <v>37554</v>
      </c>
      <c r="H8" s="71">
        <v>30025</v>
      </c>
      <c r="I8" s="72">
        <v>31987</v>
      </c>
      <c r="J8" s="214">
        <v>50500</v>
      </c>
      <c r="K8" s="17"/>
      <c r="L8" s="17"/>
    </row>
    <row r="9" spans="1:12" ht="17.25" customHeight="1">
      <c r="A9" s="15" t="s">
        <v>42</v>
      </c>
      <c r="B9" s="15" t="s">
        <v>287</v>
      </c>
      <c r="C9" s="102">
        <v>4321</v>
      </c>
      <c r="D9" s="102">
        <v>5365</v>
      </c>
      <c r="E9" s="102">
        <v>4572</v>
      </c>
      <c r="F9" s="102">
        <v>3330</v>
      </c>
      <c r="G9" s="71">
        <v>6184</v>
      </c>
      <c r="H9" s="71">
        <v>5091</v>
      </c>
      <c r="I9" s="72">
        <v>5427</v>
      </c>
      <c r="J9" s="214">
        <v>8000</v>
      </c>
      <c r="K9" s="17"/>
      <c r="L9" s="17"/>
    </row>
    <row r="10" spans="1:12" ht="17.25" customHeight="1">
      <c r="A10" s="22" t="s">
        <v>701</v>
      </c>
      <c r="B10" s="15" t="s">
        <v>288</v>
      </c>
      <c r="C10" s="102">
        <v>828</v>
      </c>
      <c r="D10" s="102">
        <v>403</v>
      </c>
      <c r="E10" s="102">
        <v>194</v>
      </c>
      <c r="F10" s="102">
        <v>70</v>
      </c>
      <c r="G10" s="71">
        <v>146</v>
      </c>
      <c r="H10" s="71">
        <v>143</v>
      </c>
      <c r="I10" s="72">
        <v>63</v>
      </c>
      <c r="J10" s="519" t="s">
        <v>648</v>
      </c>
      <c r="K10" s="17"/>
      <c r="L10" s="17"/>
    </row>
    <row r="11" spans="1:12" ht="17.25" customHeight="1">
      <c r="A11" s="15" t="s">
        <v>43</v>
      </c>
      <c r="B11" s="15" t="s">
        <v>289</v>
      </c>
      <c r="C11" s="102">
        <v>22465</v>
      </c>
      <c r="D11" s="102">
        <v>44043</v>
      </c>
      <c r="E11" s="102">
        <v>46873</v>
      </c>
      <c r="F11" s="102">
        <v>31647</v>
      </c>
      <c r="G11" s="71">
        <v>61701</v>
      </c>
      <c r="H11" s="71">
        <v>58455</v>
      </c>
      <c r="I11" s="72">
        <v>79482</v>
      </c>
      <c r="J11" s="214">
        <v>81500</v>
      </c>
      <c r="K11" s="17"/>
      <c r="L11" s="17"/>
    </row>
    <row r="12" spans="1:12" ht="29.25" customHeight="1">
      <c r="A12" s="15" t="s">
        <v>44</v>
      </c>
      <c r="B12" s="15" t="s">
        <v>290</v>
      </c>
      <c r="C12" s="102">
        <v>45612</v>
      </c>
      <c r="D12" s="102">
        <v>113188</v>
      </c>
      <c r="E12" s="102">
        <v>121763</v>
      </c>
      <c r="F12" s="102">
        <v>100246</v>
      </c>
      <c r="G12" s="71">
        <v>164137</v>
      </c>
      <c r="H12" s="71">
        <v>131180</v>
      </c>
      <c r="I12" s="72">
        <v>106272</v>
      </c>
      <c r="J12" s="214">
        <v>141500</v>
      </c>
      <c r="K12" s="17"/>
      <c r="L12" s="17"/>
    </row>
    <row r="13" spans="1:12" ht="17.25" customHeight="1">
      <c r="A13" s="15" t="s">
        <v>45</v>
      </c>
      <c r="B13" s="15" t="s">
        <v>291</v>
      </c>
      <c r="C13" s="102">
        <v>33222</v>
      </c>
      <c r="D13" s="102">
        <v>34155</v>
      </c>
      <c r="E13" s="102">
        <v>42126</v>
      </c>
      <c r="F13" s="102">
        <v>28307</v>
      </c>
      <c r="G13" s="71">
        <v>62985</v>
      </c>
      <c r="H13" s="71">
        <v>52299</v>
      </c>
      <c r="I13" s="72">
        <v>66474</v>
      </c>
      <c r="J13" s="214">
        <v>51000</v>
      </c>
      <c r="K13" s="17"/>
      <c r="L13" s="17"/>
    </row>
    <row r="14" spans="1:12" ht="17.25" customHeight="1">
      <c r="A14" s="15" t="s">
        <v>46</v>
      </c>
      <c r="B14" s="15" t="s">
        <v>292</v>
      </c>
      <c r="C14" s="292">
        <v>141</v>
      </c>
      <c r="D14" s="292">
        <v>381</v>
      </c>
      <c r="E14" s="292">
        <v>21171</v>
      </c>
      <c r="F14" s="292">
        <v>-1416</v>
      </c>
      <c r="G14" s="215">
        <v>437</v>
      </c>
      <c r="H14" s="215">
        <v>-199</v>
      </c>
      <c r="I14" s="216">
        <v>-908</v>
      </c>
      <c r="J14" s="518" t="s">
        <v>648</v>
      </c>
      <c r="K14" s="17"/>
      <c r="L14" s="17"/>
    </row>
    <row r="15" spans="1:12" ht="17.25" customHeight="1">
      <c r="A15" s="289" t="s">
        <v>1</v>
      </c>
      <c r="B15" s="289" t="s">
        <v>425</v>
      </c>
      <c r="C15" s="317">
        <v>121383</v>
      </c>
      <c r="D15" s="317">
        <v>217358</v>
      </c>
      <c r="E15" s="317">
        <v>274990</v>
      </c>
      <c r="F15" s="317">
        <v>188312</v>
      </c>
      <c r="G15" s="316">
        <v>341656</v>
      </c>
      <c r="H15" s="316">
        <v>284590</v>
      </c>
      <c r="I15" s="315">
        <v>293151</v>
      </c>
      <c r="J15" s="314">
        <v>340000</v>
      </c>
      <c r="K15" s="17"/>
      <c r="L15" s="17"/>
    </row>
    <row r="16" spans="1:12" ht="25.5" customHeight="1">
      <c r="A16" s="313"/>
      <c r="B16" s="3"/>
      <c r="C16" s="13"/>
      <c r="H16" s="13"/>
      <c r="L16" s="17"/>
    </row>
    <row r="17" spans="1:12" ht="23.25" customHeight="1" thickBot="1">
      <c r="A17" s="146" t="s">
        <v>426</v>
      </c>
      <c r="B17" s="147"/>
      <c r="C17" s="21"/>
      <c r="D17" s="148"/>
      <c r="E17" s="148"/>
      <c r="F17" s="148"/>
      <c r="G17" s="148"/>
      <c r="H17" s="21"/>
      <c r="I17" s="148"/>
      <c r="J17" s="148"/>
      <c r="K17" s="148"/>
      <c r="L17" s="148"/>
    </row>
    <row r="18" spans="1:12" ht="17.25" customHeight="1">
      <c r="C18" s="13"/>
      <c r="H18" s="20"/>
      <c r="I18" s="20"/>
      <c r="J18" s="20" t="s">
        <v>625</v>
      </c>
      <c r="K18" s="20"/>
      <c r="L18" s="17"/>
    </row>
    <row r="19" spans="1:12" ht="24" customHeight="1">
      <c r="A19" s="16"/>
      <c r="B19" s="16"/>
      <c r="C19" s="90" t="s">
        <v>28</v>
      </c>
      <c r="D19" s="90" t="s">
        <v>27</v>
      </c>
      <c r="E19" s="90" t="s">
        <v>26</v>
      </c>
      <c r="F19" s="90" t="s">
        <v>17</v>
      </c>
      <c r="G19" s="90" t="s">
        <v>209</v>
      </c>
      <c r="H19" s="220" t="s">
        <v>634</v>
      </c>
      <c r="I19" s="69" t="s">
        <v>702</v>
      </c>
      <c r="J19" s="210" t="s">
        <v>708</v>
      </c>
      <c r="K19" s="17"/>
      <c r="L19" s="17"/>
    </row>
    <row r="20" spans="1:12" ht="17.25" customHeight="1">
      <c r="A20" s="14" t="s">
        <v>40</v>
      </c>
      <c r="B20" s="14" t="s">
        <v>222</v>
      </c>
      <c r="C20" s="70">
        <v>2495</v>
      </c>
      <c r="D20" s="70">
        <v>3026</v>
      </c>
      <c r="E20" s="70">
        <v>3529</v>
      </c>
      <c r="F20" s="70">
        <v>3572</v>
      </c>
      <c r="G20" s="70">
        <v>3860</v>
      </c>
      <c r="H20" s="70">
        <v>3494</v>
      </c>
      <c r="I20" s="170">
        <v>3527</v>
      </c>
      <c r="J20" s="213">
        <v>5800</v>
      </c>
      <c r="K20" s="17"/>
      <c r="L20" s="17"/>
    </row>
    <row r="21" spans="1:12" ht="17.25" customHeight="1">
      <c r="A21" s="15" t="s">
        <v>41</v>
      </c>
      <c r="B21" s="15" t="s">
        <v>224</v>
      </c>
      <c r="C21" s="71">
        <v>6509</v>
      </c>
      <c r="D21" s="71">
        <v>6701</v>
      </c>
      <c r="E21" s="71">
        <v>7042</v>
      </c>
      <c r="F21" s="71">
        <v>7816</v>
      </c>
      <c r="G21" s="71">
        <v>8636</v>
      </c>
      <c r="H21" s="71">
        <v>8994</v>
      </c>
      <c r="I21" s="72">
        <v>8801</v>
      </c>
      <c r="J21" s="214">
        <v>9500</v>
      </c>
      <c r="K21" s="17"/>
      <c r="L21" s="17"/>
    </row>
    <row r="22" spans="1:12" ht="17.25" customHeight="1">
      <c r="A22" s="15" t="s">
        <v>42</v>
      </c>
      <c r="B22" s="15" t="s">
        <v>287</v>
      </c>
      <c r="C22" s="102">
        <v>1331</v>
      </c>
      <c r="D22" s="102">
        <v>1842</v>
      </c>
      <c r="E22" s="102">
        <v>2023</v>
      </c>
      <c r="F22" s="102">
        <v>1789</v>
      </c>
      <c r="G22" s="71">
        <v>2112</v>
      </c>
      <c r="H22" s="71">
        <v>1717</v>
      </c>
      <c r="I22" s="72">
        <v>1947</v>
      </c>
      <c r="J22" s="214">
        <v>2400</v>
      </c>
      <c r="K22" s="17"/>
      <c r="L22" s="17"/>
    </row>
    <row r="23" spans="1:12" ht="17.25" customHeight="1">
      <c r="A23" s="22" t="s">
        <v>701</v>
      </c>
      <c r="B23" s="15" t="s">
        <v>288</v>
      </c>
      <c r="C23" s="102">
        <v>459</v>
      </c>
      <c r="D23" s="102">
        <v>149</v>
      </c>
      <c r="E23" s="102">
        <v>174</v>
      </c>
      <c r="F23" s="102">
        <v>155</v>
      </c>
      <c r="G23" s="71">
        <v>135</v>
      </c>
      <c r="H23" s="71">
        <v>146</v>
      </c>
      <c r="I23" s="72">
        <v>102</v>
      </c>
      <c r="J23" s="214">
        <v>200</v>
      </c>
      <c r="K23" s="17"/>
      <c r="L23" s="17"/>
    </row>
    <row r="24" spans="1:12" ht="17.25" customHeight="1">
      <c r="A24" s="15" t="s">
        <v>43</v>
      </c>
      <c r="B24" s="15" t="s">
        <v>289</v>
      </c>
      <c r="C24" s="102">
        <v>13263</v>
      </c>
      <c r="D24" s="102">
        <v>14200</v>
      </c>
      <c r="E24" s="102">
        <v>15168</v>
      </c>
      <c r="F24" s="102">
        <v>16407</v>
      </c>
      <c r="G24" s="71">
        <v>17469</v>
      </c>
      <c r="H24" s="71">
        <v>19306</v>
      </c>
      <c r="I24" s="72">
        <v>21031</v>
      </c>
      <c r="J24" s="214">
        <v>28600</v>
      </c>
      <c r="K24" s="17"/>
      <c r="L24" s="17"/>
    </row>
    <row r="25" spans="1:12" ht="29.25" customHeight="1">
      <c r="A25" s="15" t="s">
        <v>44</v>
      </c>
      <c r="B25" s="15" t="s">
        <v>290</v>
      </c>
      <c r="C25" s="102">
        <v>5487</v>
      </c>
      <c r="D25" s="102">
        <v>6357</v>
      </c>
      <c r="E25" s="102">
        <v>7963</v>
      </c>
      <c r="F25" s="102">
        <v>8333</v>
      </c>
      <c r="G25" s="71">
        <v>9348</v>
      </c>
      <c r="H25" s="71">
        <v>11057</v>
      </c>
      <c r="I25" s="72">
        <v>13958</v>
      </c>
      <c r="J25" s="214">
        <v>14500</v>
      </c>
      <c r="K25" s="17"/>
      <c r="L25" s="17"/>
    </row>
    <row r="26" spans="1:12" ht="17.25" customHeight="1">
      <c r="A26" s="15" t="s">
        <v>45</v>
      </c>
      <c r="B26" s="15" t="s">
        <v>291</v>
      </c>
      <c r="C26" s="102">
        <v>15534</v>
      </c>
      <c r="D26" s="102">
        <v>15516</v>
      </c>
      <c r="E26" s="102">
        <v>16510</v>
      </c>
      <c r="F26" s="102">
        <v>17261</v>
      </c>
      <c r="G26" s="71">
        <v>16985</v>
      </c>
      <c r="H26" s="71">
        <v>18255</v>
      </c>
      <c r="I26" s="72">
        <v>20395</v>
      </c>
      <c r="J26" s="214">
        <v>14500</v>
      </c>
      <c r="K26" s="17"/>
      <c r="L26" s="17"/>
    </row>
    <row r="27" spans="1:12" ht="17.25" customHeight="1">
      <c r="A27" s="15" t="s">
        <v>46</v>
      </c>
      <c r="B27" s="15" t="s">
        <v>292</v>
      </c>
      <c r="C27" s="292">
        <v>755</v>
      </c>
      <c r="D27" s="292">
        <v>738</v>
      </c>
      <c r="E27" s="292">
        <v>870</v>
      </c>
      <c r="F27" s="292">
        <v>1180</v>
      </c>
      <c r="G27" s="215">
        <v>1049</v>
      </c>
      <c r="H27" s="215">
        <v>1190</v>
      </c>
      <c r="I27" s="216">
        <v>1256</v>
      </c>
      <c r="J27" s="217">
        <v>1500</v>
      </c>
      <c r="K27" s="17"/>
      <c r="L27" s="17"/>
    </row>
    <row r="28" spans="1:12" ht="17.25" customHeight="1">
      <c r="A28" s="289" t="s">
        <v>1</v>
      </c>
      <c r="B28" s="289" t="s">
        <v>425</v>
      </c>
      <c r="C28" s="317">
        <v>45836</v>
      </c>
      <c r="D28" s="317">
        <v>48533</v>
      </c>
      <c r="E28" s="317">
        <v>53283</v>
      </c>
      <c r="F28" s="317">
        <v>56515</v>
      </c>
      <c r="G28" s="316">
        <v>59597</v>
      </c>
      <c r="H28" s="316">
        <v>64163</v>
      </c>
      <c r="I28" s="315">
        <v>71020</v>
      </c>
      <c r="J28" s="314">
        <v>77000</v>
      </c>
      <c r="K28" s="17"/>
      <c r="L28" s="17"/>
    </row>
    <row r="29" spans="1:12" ht="16.5" customHeight="1">
      <c r="A29" s="313"/>
      <c r="B29" s="164"/>
      <c r="C29" s="13"/>
      <c r="D29" s="17"/>
      <c r="E29" s="17"/>
      <c r="F29" s="17"/>
      <c r="G29" s="17"/>
      <c r="H29" s="13"/>
      <c r="I29" s="17"/>
      <c r="J29" s="17"/>
      <c r="K29" s="17"/>
    </row>
    <row r="30" spans="1:12" ht="14.1" customHeight="1">
      <c r="A30" s="13" t="s">
        <v>745</v>
      </c>
      <c r="B30" s="17"/>
      <c r="C30" s="13"/>
      <c r="D30" s="17"/>
      <c r="E30" s="17"/>
      <c r="F30" s="17"/>
      <c r="G30" s="17"/>
      <c r="H30" s="13"/>
      <c r="I30" s="17"/>
      <c r="J30" s="17"/>
      <c r="K30" s="17"/>
    </row>
    <row r="31" spans="1:12" ht="14.1" customHeight="1">
      <c r="A31" s="13" t="s">
        <v>746</v>
      </c>
      <c r="B31" s="17"/>
      <c r="C31" s="13"/>
      <c r="D31" s="17"/>
      <c r="E31" s="17"/>
      <c r="F31" s="17"/>
      <c r="G31" s="17"/>
      <c r="H31" s="13"/>
      <c r="I31" s="17"/>
      <c r="J31" s="17"/>
      <c r="K31" s="17"/>
    </row>
    <row r="32" spans="1:12" ht="14.1" customHeight="1">
      <c r="A32" s="623"/>
      <c r="B32" s="17"/>
      <c r="C32" s="13"/>
      <c r="D32" s="17"/>
      <c r="E32" s="17"/>
      <c r="F32" s="17"/>
      <c r="G32" s="17"/>
      <c r="H32" s="13"/>
      <c r="I32" s="17"/>
      <c r="J32" s="17"/>
      <c r="K32" s="17"/>
    </row>
    <row r="33" spans="1:11" ht="14.1" customHeight="1">
      <c r="A33" s="17"/>
      <c r="B33" s="17"/>
      <c r="C33" s="13"/>
      <c r="D33" s="17"/>
      <c r="E33" s="17"/>
      <c r="F33" s="17"/>
      <c r="G33" s="17"/>
      <c r="H33" s="13"/>
      <c r="I33" s="17"/>
      <c r="J33" s="17"/>
      <c r="K33" s="17"/>
    </row>
    <row r="34" spans="1:11" ht="14.1" customHeight="1">
      <c r="A34" s="17"/>
      <c r="B34" s="17"/>
      <c r="C34" s="13"/>
      <c r="D34" s="17"/>
      <c r="E34" s="17"/>
      <c r="F34" s="17"/>
      <c r="G34" s="17"/>
      <c r="H34" s="13"/>
      <c r="I34" s="17"/>
      <c r="J34" s="17"/>
      <c r="K34" s="17"/>
    </row>
    <row r="35" spans="1:11" ht="14.1" customHeight="1">
      <c r="A35" s="17"/>
      <c r="B35" s="17"/>
      <c r="C35" s="13"/>
      <c r="D35" s="17"/>
      <c r="E35" s="17"/>
      <c r="F35" s="17"/>
      <c r="G35" s="17"/>
      <c r="H35" s="13"/>
      <c r="I35" s="17"/>
      <c r="J35" s="17"/>
      <c r="K35" s="17"/>
    </row>
    <row r="36" spans="1:11" ht="14.1" customHeight="1">
      <c r="A36" s="17"/>
      <c r="B36" s="17"/>
      <c r="C36" s="13"/>
      <c r="D36" s="17"/>
      <c r="E36" s="17"/>
      <c r="F36" s="17"/>
      <c r="G36" s="17"/>
      <c r="H36" s="13"/>
      <c r="I36" s="17"/>
      <c r="J36" s="17"/>
      <c r="K36" s="17"/>
    </row>
  </sheetData>
  <sheetProtection password="D7B0" sheet="1" objects="1" scenarios="1"/>
  <phoneticPr fontId="26"/>
  <printOptions horizontalCentered="1"/>
  <pageMargins left="0.59055118110236227" right="0.39370078740157483" top="0.31496062992125984" bottom="0.43307086614173229" header="0.19685039370078741" footer="0.19685039370078741"/>
  <pageSetup paperSize="9" scale="65" orientation="portrait" r:id="rId1"/>
  <headerFooter alignWithMargins="0">
    <oddFooter>&amp;C&amp;"Myriad web,標準"&amp;16 10&amp;R&amp;"Myriad Web,標準"&amp;7Daiwa House Industry  Financial Factbook
Fiscal Year Ended March 31, 2019</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34"/>
  <sheetViews>
    <sheetView showGridLines="0" view="pageBreakPreview" zoomScaleNormal="100" zoomScaleSheetLayoutView="100" workbookViewId="0">
      <selection activeCell="M10" sqref="M10"/>
    </sheetView>
  </sheetViews>
  <sheetFormatPr defaultColWidth="8" defaultRowHeight="14.1" customHeight="1"/>
  <cols>
    <col min="1" max="1" width="24.375" style="367" customWidth="1"/>
    <col min="2" max="2" width="18.375" style="367" customWidth="1"/>
    <col min="3" max="3" width="9.625" style="367" customWidth="1"/>
    <col min="4" max="6" width="8.875" style="367" customWidth="1"/>
    <col min="7" max="7" width="8.875" style="376" customWidth="1"/>
    <col min="8" max="11" width="8.875" style="367" customWidth="1"/>
    <col min="12" max="13" width="8.875" style="376" customWidth="1"/>
    <col min="14" max="14" width="4.875" style="377" customWidth="1"/>
    <col min="15" max="15" width="7.5" style="305" customWidth="1"/>
    <col min="16" max="16" width="9.375" style="367" bestFit="1" customWidth="1"/>
    <col min="17" max="17" width="35.875" style="367" customWidth="1"/>
    <col min="18" max="18" width="9.375" style="367" bestFit="1" customWidth="1"/>
    <col min="19" max="19" width="10.25" style="367" bestFit="1" customWidth="1"/>
    <col min="20" max="20" width="8.875" style="367" customWidth="1"/>
    <col min="21" max="16384" width="8" style="367"/>
  </cols>
  <sheetData>
    <row r="1" spans="1:25" ht="16.5" customHeight="1">
      <c r="A1" s="369"/>
      <c r="B1" s="369"/>
      <c r="C1" s="370"/>
      <c r="D1" s="370"/>
      <c r="E1" s="370"/>
      <c r="F1" s="370"/>
      <c r="G1" s="371"/>
      <c r="H1" s="370"/>
      <c r="I1" s="370"/>
      <c r="J1" s="370"/>
      <c r="K1" s="370"/>
      <c r="L1" s="492"/>
      <c r="M1" s="492"/>
      <c r="N1" s="492" t="s">
        <v>720</v>
      </c>
      <c r="O1" s="373"/>
    </row>
    <row r="2" spans="1:25" ht="23.25" customHeight="1">
      <c r="A2" s="374" t="s">
        <v>525</v>
      </c>
      <c r="B2" s="375"/>
      <c r="O2" s="377"/>
    </row>
    <row r="3" spans="1:25" ht="11.25" customHeight="1">
      <c r="N3" s="367"/>
      <c r="O3" s="367"/>
      <c r="P3" s="377"/>
      <c r="S3" s="378"/>
    </row>
    <row r="4" spans="1:25" ht="23.25" customHeight="1" thickBot="1">
      <c r="A4" s="379" t="s">
        <v>526</v>
      </c>
      <c r="B4" s="380"/>
      <c r="C4" s="381"/>
      <c r="D4" s="381"/>
      <c r="E4" s="381"/>
      <c r="F4" s="381"/>
      <c r="G4" s="382"/>
      <c r="H4" s="381"/>
      <c r="I4" s="381"/>
      <c r="J4" s="381"/>
      <c r="K4" s="381"/>
      <c r="L4" s="381"/>
      <c r="M4" s="381"/>
      <c r="N4" s="381"/>
      <c r="O4" s="367"/>
      <c r="P4" s="377"/>
      <c r="S4" s="378"/>
    </row>
    <row r="5" spans="1:25" ht="17.25" customHeight="1">
      <c r="G5" s="383"/>
      <c r="L5" s="367"/>
      <c r="M5" s="367"/>
      <c r="N5" s="367"/>
      <c r="O5" s="367"/>
      <c r="P5" s="385"/>
      <c r="Q5" s="386"/>
      <c r="R5" s="386"/>
      <c r="S5" s="386"/>
      <c r="T5" s="386"/>
    </row>
    <row r="6" spans="1:25" ht="17.25" customHeight="1">
      <c r="G6" s="383"/>
      <c r="L6" s="475"/>
      <c r="M6" s="384"/>
      <c r="N6" s="367"/>
      <c r="O6" s="368"/>
      <c r="P6" s="368"/>
      <c r="Q6" s="368"/>
      <c r="R6" s="368"/>
      <c r="S6" s="368"/>
      <c r="T6" s="368"/>
      <c r="U6" s="368"/>
      <c r="V6" s="368"/>
      <c r="W6" s="368"/>
      <c r="X6" s="368"/>
      <c r="Y6" s="377"/>
    </row>
    <row r="7" spans="1:25" ht="17.25" customHeight="1">
      <c r="A7" s="387"/>
      <c r="B7" s="387"/>
      <c r="C7" s="388"/>
      <c r="D7" s="389" t="s">
        <v>19</v>
      </c>
      <c r="E7" s="389" t="s">
        <v>20</v>
      </c>
      <c r="F7" s="388" t="s">
        <v>29</v>
      </c>
      <c r="G7" s="388" t="s">
        <v>28</v>
      </c>
      <c r="H7" s="388" t="s">
        <v>27</v>
      </c>
      <c r="I7" s="388" t="s">
        <v>26</v>
      </c>
      <c r="J7" s="388" t="s">
        <v>17</v>
      </c>
      <c r="K7" s="388" t="s">
        <v>209</v>
      </c>
      <c r="L7" s="389" t="s">
        <v>633</v>
      </c>
      <c r="M7" s="390" t="s">
        <v>717</v>
      </c>
      <c r="N7" s="367"/>
      <c r="O7" s="368"/>
      <c r="P7" s="265"/>
      <c r="Q7" s="265"/>
      <c r="R7" s="265"/>
      <c r="S7" s="265"/>
      <c r="T7" s="265"/>
      <c r="U7" s="265"/>
      <c r="V7" s="265"/>
      <c r="W7" s="265"/>
      <c r="X7" s="265"/>
      <c r="Y7" s="377"/>
    </row>
    <row r="8" spans="1:25" ht="25.5" customHeight="1">
      <c r="A8" s="106" t="s">
        <v>199</v>
      </c>
      <c r="B8" s="106" t="s">
        <v>527</v>
      </c>
      <c r="C8" s="391" t="s">
        <v>528</v>
      </c>
      <c r="D8" s="392">
        <v>9917</v>
      </c>
      <c r="E8" s="392">
        <v>9503</v>
      </c>
      <c r="F8" s="392">
        <v>9999</v>
      </c>
      <c r="G8" s="392">
        <v>9881</v>
      </c>
      <c r="H8" s="392">
        <v>10521</v>
      </c>
      <c r="I8" s="392">
        <v>9894</v>
      </c>
      <c r="J8" s="392">
        <v>9332</v>
      </c>
      <c r="K8" s="392">
        <v>9286</v>
      </c>
      <c r="L8" s="392">
        <f>L9+L10</f>
        <v>9227</v>
      </c>
      <c r="M8" s="393">
        <v>8716</v>
      </c>
      <c r="N8" s="367"/>
      <c r="O8" s="377"/>
      <c r="P8" s="377"/>
      <c r="Q8" s="377"/>
      <c r="R8" s="377"/>
      <c r="S8" s="394"/>
      <c r="T8" s="377"/>
      <c r="U8" s="377"/>
      <c r="V8" s="377"/>
      <c r="W8" s="377"/>
      <c r="X8" s="377"/>
      <c r="Y8" s="377"/>
    </row>
    <row r="9" spans="1:25" ht="25.5" customHeight="1">
      <c r="A9" s="395" t="s">
        <v>200</v>
      </c>
      <c r="B9" s="395" t="s">
        <v>529</v>
      </c>
      <c r="C9" s="135"/>
      <c r="D9" s="135">
        <v>8609</v>
      </c>
      <c r="E9" s="135">
        <v>8133</v>
      </c>
      <c r="F9" s="135">
        <v>8323</v>
      </c>
      <c r="G9" s="135">
        <v>7965</v>
      </c>
      <c r="H9" s="135">
        <v>8088</v>
      </c>
      <c r="I9" s="135">
        <v>7280</v>
      </c>
      <c r="J9" s="135">
        <v>6999</v>
      </c>
      <c r="K9" s="135">
        <v>7106</v>
      </c>
      <c r="L9" s="135">
        <v>6907</v>
      </c>
      <c r="M9" s="134">
        <v>6524</v>
      </c>
      <c r="N9" s="367"/>
      <c r="O9" s="387"/>
      <c r="P9" s="389"/>
      <c r="Q9" s="389"/>
      <c r="R9" s="389"/>
      <c r="S9" s="389"/>
      <c r="T9" s="389"/>
      <c r="U9" s="389"/>
      <c r="V9" s="389"/>
      <c r="W9" s="389"/>
      <c r="X9" s="389"/>
      <c r="Y9" s="377"/>
    </row>
    <row r="10" spans="1:25" ht="25.5" customHeight="1">
      <c r="A10" s="395" t="s">
        <v>201</v>
      </c>
      <c r="B10" s="395" t="s">
        <v>530</v>
      </c>
      <c r="C10" s="135"/>
      <c r="D10" s="135">
        <v>1308</v>
      </c>
      <c r="E10" s="135">
        <v>1370</v>
      </c>
      <c r="F10" s="135">
        <v>1676</v>
      </c>
      <c r="G10" s="135">
        <v>1916</v>
      </c>
      <c r="H10" s="135">
        <v>2433</v>
      </c>
      <c r="I10" s="135">
        <v>2614</v>
      </c>
      <c r="J10" s="135">
        <v>2333</v>
      </c>
      <c r="K10" s="135">
        <v>2180</v>
      </c>
      <c r="L10" s="135">
        <v>2320</v>
      </c>
      <c r="M10" s="134">
        <v>2192</v>
      </c>
      <c r="N10" s="367"/>
      <c r="O10" s="368"/>
      <c r="P10" s="265"/>
      <c r="Q10" s="265"/>
      <c r="R10" s="265"/>
      <c r="S10" s="265"/>
      <c r="T10" s="265"/>
      <c r="U10" s="265"/>
      <c r="V10" s="265"/>
      <c r="W10" s="265"/>
      <c r="X10" s="265"/>
      <c r="Y10" s="377"/>
    </row>
    <row r="11" spans="1:25" ht="21" customHeight="1">
      <c r="D11" s="305"/>
      <c r="E11" s="305"/>
      <c r="L11" s="499"/>
      <c r="N11" s="367"/>
      <c r="O11" s="367"/>
      <c r="P11" s="377"/>
      <c r="S11" s="378"/>
    </row>
    <row r="12" spans="1:25" ht="24" customHeight="1">
      <c r="A12" s="396"/>
      <c r="B12" s="396"/>
      <c r="C12" s="397"/>
      <c r="D12" s="398" t="s">
        <v>19</v>
      </c>
      <c r="E12" s="398" t="s">
        <v>20</v>
      </c>
      <c r="F12" s="397" t="s">
        <v>29</v>
      </c>
      <c r="G12" s="397" t="s">
        <v>28</v>
      </c>
      <c r="H12" s="397" t="s">
        <v>27</v>
      </c>
      <c r="I12" s="397" t="s">
        <v>26</v>
      </c>
      <c r="J12" s="397" t="s">
        <v>17</v>
      </c>
      <c r="K12" s="397" t="s">
        <v>209</v>
      </c>
      <c r="L12" s="398" t="s">
        <v>631</v>
      </c>
      <c r="M12" s="399" t="s">
        <v>717</v>
      </c>
      <c r="N12" s="367"/>
      <c r="O12" s="367"/>
      <c r="P12" s="385"/>
      <c r="Q12" s="386"/>
      <c r="R12" s="386"/>
      <c r="S12" s="386"/>
      <c r="T12" s="386"/>
    </row>
    <row r="13" spans="1:25" ht="17.25" customHeight="1">
      <c r="A13" s="400" t="s">
        <v>64</v>
      </c>
      <c r="B13" s="400" t="s">
        <v>531</v>
      </c>
      <c r="C13" s="400"/>
      <c r="D13" s="400">
        <v>225</v>
      </c>
      <c r="E13" s="400">
        <v>225</v>
      </c>
      <c r="F13" s="400">
        <v>228</v>
      </c>
      <c r="G13" s="400">
        <v>228</v>
      </c>
      <c r="H13" s="400">
        <v>240</v>
      </c>
      <c r="I13" s="400">
        <v>239</v>
      </c>
      <c r="J13" s="400">
        <v>246</v>
      </c>
      <c r="K13" s="400">
        <v>240</v>
      </c>
      <c r="L13" s="400">
        <v>239</v>
      </c>
      <c r="M13" s="157">
        <v>244</v>
      </c>
      <c r="N13" s="367"/>
      <c r="O13" s="367"/>
      <c r="P13" s="385"/>
      <c r="Q13" s="386"/>
      <c r="R13" s="386"/>
      <c r="S13" s="386"/>
      <c r="T13" s="386"/>
    </row>
    <row r="14" spans="1:25" ht="17.25" customHeight="1">
      <c r="A14" s="109" t="s">
        <v>65</v>
      </c>
      <c r="B14" s="109" t="s">
        <v>532</v>
      </c>
      <c r="C14" s="109"/>
      <c r="D14" s="102">
        <v>85792</v>
      </c>
      <c r="E14" s="102">
        <v>80654</v>
      </c>
      <c r="F14" s="102">
        <v>76917</v>
      </c>
      <c r="G14" s="102">
        <v>79154</v>
      </c>
      <c r="H14" s="102">
        <v>71164</v>
      </c>
      <c r="I14" s="102">
        <v>69242</v>
      </c>
      <c r="J14" s="102">
        <v>64642</v>
      </c>
      <c r="K14" s="102">
        <v>67602</v>
      </c>
      <c r="L14" s="102">
        <v>65307</v>
      </c>
      <c r="M14" s="126">
        <v>68360</v>
      </c>
      <c r="N14" s="367"/>
      <c r="O14" s="367"/>
      <c r="P14" s="385"/>
      <c r="Q14" s="386"/>
      <c r="R14" s="386"/>
      <c r="S14" s="386"/>
      <c r="T14" s="386"/>
    </row>
    <row r="15" spans="1:25" ht="36.75" customHeight="1">
      <c r="A15" s="110" t="s">
        <v>66</v>
      </c>
      <c r="B15" s="110" t="s">
        <v>533</v>
      </c>
      <c r="C15" s="110"/>
      <c r="D15" s="110">
        <v>381</v>
      </c>
      <c r="E15" s="110">
        <v>358</v>
      </c>
      <c r="F15" s="110">
        <v>337</v>
      </c>
      <c r="G15" s="110">
        <v>347</v>
      </c>
      <c r="H15" s="110">
        <v>297</v>
      </c>
      <c r="I15" s="110">
        <v>290</v>
      </c>
      <c r="J15" s="110">
        <v>263</v>
      </c>
      <c r="K15" s="110">
        <v>282</v>
      </c>
      <c r="L15" s="596">
        <v>273</v>
      </c>
      <c r="M15" s="520">
        <v>280</v>
      </c>
      <c r="N15" s="367"/>
      <c r="O15" s="367"/>
      <c r="P15" s="385"/>
      <c r="Q15" s="386"/>
      <c r="R15" s="386"/>
      <c r="S15" s="386"/>
      <c r="T15" s="386"/>
    </row>
    <row r="16" spans="1:25" ht="17.25" customHeight="1">
      <c r="A16" s="400" t="s">
        <v>67</v>
      </c>
      <c r="B16" s="400" t="s">
        <v>534</v>
      </c>
      <c r="C16" s="400"/>
      <c r="D16" s="400"/>
      <c r="E16" s="400"/>
      <c r="F16" s="400"/>
      <c r="G16" s="400"/>
      <c r="H16" s="400"/>
      <c r="I16" s="400"/>
      <c r="J16" s="400"/>
      <c r="K16" s="400"/>
      <c r="L16" s="400"/>
      <c r="M16" s="157"/>
      <c r="N16" s="367"/>
      <c r="O16" s="367"/>
      <c r="P16" s="385"/>
      <c r="Q16" s="386"/>
      <c r="R16" s="386"/>
      <c r="S16" s="386"/>
      <c r="T16" s="386"/>
    </row>
    <row r="17" spans="1:20" ht="17.25" customHeight="1">
      <c r="A17" s="395" t="s">
        <v>178</v>
      </c>
      <c r="B17" s="395" t="s">
        <v>535</v>
      </c>
      <c r="C17" s="109"/>
      <c r="D17" s="109">
        <v>40</v>
      </c>
      <c r="E17" s="109">
        <v>26</v>
      </c>
      <c r="F17" s="109">
        <v>112</v>
      </c>
      <c r="G17" s="109">
        <v>186</v>
      </c>
      <c r="H17" s="109">
        <v>153</v>
      </c>
      <c r="I17" s="109">
        <v>160</v>
      </c>
      <c r="J17" s="109">
        <v>143</v>
      </c>
      <c r="K17" s="109">
        <v>126</v>
      </c>
      <c r="L17" s="109">
        <v>119</v>
      </c>
      <c r="M17" s="130">
        <v>150</v>
      </c>
      <c r="N17" s="367"/>
      <c r="O17" s="367"/>
      <c r="P17" s="385"/>
      <c r="Q17" s="386"/>
      <c r="R17" s="386"/>
      <c r="S17" s="386"/>
      <c r="T17" s="386"/>
    </row>
    <row r="18" spans="1:20" ht="17.25" customHeight="1">
      <c r="A18" s="401" t="s">
        <v>179</v>
      </c>
      <c r="B18" s="401" t="s">
        <v>536</v>
      </c>
      <c r="C18" s="110"/>
      <c r="D18" s="110">
        <v>5</v>
      </c>
      <c r="E18" s="110">
        <v>15</v>
      </c>
      <c r="F18" s="110">
        <v>23</v>
      </c>
      <c r="G18" s="110">
        <v>44</v>
      </c>
      <c r="H18" s="110">
        <v>74</v>
      </c>
      <c r="I18" s="110">
        <v>54</v>
      </c>
      <c r="J18" s="110">
        <v>49</v>
      </c>
      <c r="K18" s="110">
        <v>55</v>
      </c>
      <c r="L18" s="110">
        <v>56</v>
      </c>
      <c r="M18" s="131">
        <v>0</v>
      </c>
      <c r="N18" s="367"/>
      <c r="O18" s="367"/>
      <c r="P18" s="385"/>
      <c r="Q18" s="386"/>
      <c r="R18" s="386"/>
      <c r="S18" s="386"/>
      <c r="T18" s="386"/>
    </row>
    <row r="19" spans="1:20" ht="17.25" customHeight="1">
      <c r="A19" s="400" t="s">
        <v>69</v>
      </c>
      <c r="B19" s="400" t="s">
        <v>537</v>
      </c>
      <c r="C19" s="402" t="s">
        <v>538</v>
      </c>
      <c r="D19" s="400"/>
      <c r="E19" s="400"/>
      <c r="F19" s="400"/>
      <c r="G19" s="400"/>
      <c r="H19" s="400"/>
      <c r="I19" s="400"/>
      <c r="J19" s="400"/>
      <c r="K19" s="400"/>
      <c r="L19" s="400"/>
      <c r="M19" s="157"/>
      <c r="N19" s="367"/>
      <c r="O19" s="367"/>
      <c r="P19" s="385"/>
      <c r="Q19" s="386"/>
      <c r="R19" s="386"/>
      <c r="S19" s="386"/>
      <c r="T19" s="386"/>
    </row>
    <row r="20" spans="1:20" ht="17.25" customHeight="1">
      <c r="A20" s="395" t="s">
        <v>70</v>
      </c>
      <c r="B20" s="395" t="s">
        <v>539</v>
      </c>
      <c r="C20" s="403"/>
      <c r="D20" s="403">
        <v>28.2</v>
      </c>
      <c r="E20" s="403">
        <v>28.8</v>
      </c>
      <c r="F20" s="404">
        <v>29.7</v>
      </c>
      <c r="G20" s="403">
        <v>30.1</v>
      </c>
      <c r="H20" s="403">
        <v>31.1</v>
      </c>
      <c r="I20" s="403">
        <v>32.700000000000003</v>
      </c>
      <c r="J20" s="403">
        <v>33.700000000000003</v>
      </c>
      <c r="K20" s="403">
        <v>34.299999999999997</v>
      </c>
      <c r="L20" s="403">
        <v>35.9</v>
      </c>
      <c r="M20" s="405">
        <v>37.299999999999997</v>
      </c>
      <c r="N20" s="367"/>
      <c r="O20" s="367"/>
      <c r="P20" s="385"/>
      <c r="Q20" s="386"/>
      <c r="R20" s="386"/>
      <c r="S20" s="386"/>
      <c r="T20" s="386"/>
    </row>
    <row r="21" spans="1:20" ht="17.25" customHeight="1">
      <c r="A21" s="406" t="s">
        <v>73</v>
      </c>
      <c r="B21" s="407" t="s">
        <v>540</v>
      </c>
      <c r="C21" s="109"/>
      <c r="D21" s="109">
        <v>28.2</v>
      </c>
      <c r="E21" s="109">
        <v>28.8</v>
      </c>
      <c r="F21" s="109">
        <v>29.7</v>
      </c>
      <c r="G21" s="109">
        <v>30.1</v>
      </c>
      <c r="H21" s="109">
        <v>31.3</v>
      </c>
      <c r="I21" s="109">
        <v>32.9</v>
      </c>
      <c r="J21" s="109">
        <v>33.6</v>
      </c>
      <c r="K21" s="109">
        <v>34.4</v>
      </c>
      <c r="L21" s="546">
        <v>36</v>
      </c>
      <c r="M21" s="521">
        <v>37.299999999999997</v>
      </c>
      <c r="N21" s="367"/>
      <c r="O21" s="367"/>
      <c r="P21" s="385"/>
      <c r="Q21" s="386"/>
      <c r="R21" s="386"/>
      <c r="S21" s="386"/>
      <c r="T21" s="386"/>
    </row>
    <row r="22" spans="1:20" ht="17.25" customHeight="1">
      <c r="A22" s="406" t="s">
        <v>74</v>
      </c>
      <c r="B22" s="407" t="s">
        <v>541</v>
      </c>
      <c r="C22" s="109"/>
      <c r="D22" s="109">
        <v>27.6</v>
      </c>
      <c r="E22" s="109">
        <v>27.3</v>
      </c>
      <c r="F22" s="113">
        <v>27.3</v>
      </c>
      <c r="G22" s="109">
        <v>27.9</v>
      </c>
      <c r="H22" s="109">
        <v>27.3</v>
      </c>
      <c r="I22" s="109">
        <v>30.6</v>
      </c>
      <c r="J22" s="109">
        <v>35.299999999999997</v>
      </c>
      <c r="K22" s="109">
        <v>32.5</v>
      </c>
      <c r="L22" s="546">
        <v>34.6</v>
      </c>
      <c r="M22" s="521">
        <v>35.9</v>
      </c>
      <c r="N22" s="367"/>
      <c r="O22" s="367"/>
      <c r="P22" s="385"/>
      <c r="Q22" s="386"/>
      <c r="R22" s="386"/>
      <c r="S22" s="386"/>
      <c r="T22" s="386"/>
    </row>
    <row r="23" spans="1:20" ht="17.25" customHeight="1">
      <c r="A23" s="395" t="s">
        <v>71</v>
      </c>
      <c r="B23" s="395" t="s">
        <v>542</v>
      </c>
      <c r="C23" s="403"/>
      <c r="D23" s="403">
        <v>24.6</v>
      </c>
      <c r="E23" s="545">
        <v>24</v>
      </c>
      <c r="F23" s="404">
        <v>24</v>
      </c>
      <c r="G23" s="408">
        <v>23.8</v>
      </c>
      <c r="H23" s="403">
        <v>23.5</v>
      </c>
      <c r="I23" s="545">
        <v>24</v>
      </c>
      <c r="J23" s="404">
        <v>24.5</v>
      </c>
      <c r="K23" s="403">
        <v>25.3</v>
      </c>
      <c r="L23" s="545">
        <v>24</v>
      </c>
      <c r="M23" s="522">
        <v>24.3</v>
      </c>
      <c r="N23" s="367"/>
      <c r="O23" s="367"/>
      <c r="P23" s="385"/>
      <c r="Q23" s="386"/>
      <c r="R23" s="386"/>
      <c r="S23" s="386"/>
      <c r="T23" s="386"/>
    </row>
    <row r="24" spans="1:20" ht="17.25" customHeight="1">
      <c r="A24" s="406" t="s">
        <v>73</v>
      </c>
      <c r="B24" s="407" t="s">
        <v>540</v>
      </c>
      <c r="C24" s="109"/>
      <c r="D24" s="109">
        <v>24.6</v>
      </c>
      <c r="E24" s="109">
        <v>24.1</v>
      </c>
      <c r="F24" s="113">
        <v>24.1</v>
      </c>
      <c r="G24" s="109">
        <v>23.8</v>
      </c>
      <c r="H24" s="109">
        <v>23.4</v>
      </c>
      <c r="I24" s="546">
        <v>24</v>
      </c>
      <c r="J24" s="113">
        <v>24.5</v>
      </c>
      <c r="K24" s="109">
        <v>25.6</v>
      </c>
      <c r="L24" s="546">
        <v>24.4</v>
      </c>
      <c r="M24" s="521">
        <v>24.7</v>
      </c>
      <c r="N24" s="367"/>
      <c r="O24" s="367"/>
      <c r="P24" s="385"/>
      <c r="Q24" s="386"/>
      <c r="R24" s="386"/>
      <c r="S24" s="386"/>
      <c r="T24" s="386"/>
    </row>
    <row r="25" spans="1:20" ht="17.25" customHeight="1">
      <c r="A25" s="409" t="s">
        <v>74</v>
      </c>
      <c r="B25" s="410" t="s">
        <v>541</v>
      </c>
      <c r="C25" s="110"/>
      <c r="D25" s="110">
        <v>24.4</v>
      </c>
      <c r="E25" s="547">
        <v>23</v>
      </c>
      <c r="F25" s="411">
        <v>23.2</v>
      </c>
      <c r="G25" s="110">
        <v>24.3</v>
      </c>
      <c r="H25" s="110">
        <v>24.9</v>
      </c>
      <c r="I25" s="110">
        <v>23.5</v>
      </c>
      <c r="J25" s="110">
        <v>24.2</v>
      </c>
      <c r="K25" s="110">
        <v>22.7</v>
      </c>
      <c r="L25" s="547">
        <v>20.8</v>
      </c>
      <c r="M25" s="242">
        <v>21.8</v>
      </c>
      <c r="N25" s="367"/>
      <c r="O25" s="367"/>
      <c r="P25" s="385"/>
      <c r="Q25" s="386"/>
      <c r="R25" s="386"/>
      <c r="S25" s="386"/>
      <c r="T25" s="386"/>
    </row>
    <row r="26" spans="1:20" ht="17.25" customHeight="1">
      <c r="A26" s="400" t="s">
        <v>75</v>
      </c>
      <c r="B26" s="400" t="s">
        <v>543</v>
      </c>
      <c r="C26" s="400" t="s">
        <v>544</v>
      </c>
      <c r="D26" s="400"/>
      <c r="E26" s="400"/>
      <c r="F26" s="400"/>
      <c r="G26" s="400"/>
      <c r="H26" s="400"/>
      <c r="I26" s="400"/>
      <c r="J26" s="400"/>
      <c r="K26" s="400"/>
      <c r="L26" s="597"/>
      <c r="M26" s="523"/>
      <c r="N26" s="367"/>
      <c r="O26" s="367"/>
      <c r="P26" s="385"/>
      <c r="Q26" s="386"/>
      <c r="R26" s="386"/>
      <c r="S26" s="386"/>
      <c r="T26" s="386"/>
    </row>
    <row r="27" spans="1:20" ht="17.25" customHeight="1">
      <c r="A27" s="395" t="s">
        <v>70</v>
      </c>
      <c r="B27" s="395" t="s">
        <v>539</v>
      </c>
      <c r="C27" s="403"/>
      <c r="D27" s="403">
        <v>133.19999999999999</v>
      </c>
      <c r="E27" s="403">
        <v>133.1</v>
      </c>
      <c r="F27" s="403">
        <v>132.80000000000001</v>
      </c>
      <c r="G27" s="403">
        <v>131.9</v>
      </c>
      <c r="H27" s="545">
        <v>132</v>
      </c>
      <c r="I27" s="404">
        <v>132.9</v>
      </c>
      <c r="J27" s="403">
        <v>131.9</v>
      </c>
      <c r="K27" s="403">
        <v>132.69999999999999</v>
      </c>
      <c r="L27" s="545">
        <v>134.1</v>
      </c>
      <c r="M27" s="522">
        <v>135.69999999999999</v>
      </c>
      <c r="N27" s="367"/>
      <c r="O27" s="367"/>
      <c r="P27" s="385"/>
      <c r="Q27" s="386"/>
      <c r="R27" s="386"/>
      <c r="S27" s="386"/>
      <c r="T27" s="386"/>
    </row>
    <row r="28" spans="1:20" ht="17.25" customHeight="1">
      <c r="A28" s="406" t="s">
        <v>73</v>
      </c>
      <c r="B28" s="407" t="s">
        <v>540</v>
      </c>
      <c r="C28" s="109"/>
      <c r="D28" s="113">
        <v>133.30000000000001</v>
      </c>
      <c r="E28" s="109">
        <v>133.30000000000001</v>
      </c>
      <c r="F28" s="109">
        <v>133.1</v>
      </c>
      <c r="G28" s="109">
        <v>132.1</v>
      </c>
      <c r="H28" s="109">
        <v>132.5</v>
      </c>
      <c r="I28" s="109">
        <v>133.19999999999999</v>
      </c>
      <c r="J28" s="109">
        <v>131.69999999999999</v>
      </c>
      <c r="K28" s="109">
        <v>132.9</v>
      </c>
      <c r="L28" s="546">
        <v>134.1</v>
      </c>
      <c r="M28" s="521">
        <v>135.9</v>
      </c>
      <c r="N28" s="367"/>
      <c r="O28" s="367"/>
      <c r="P28" s="385"/>
      <c r="Q28" s="386"/>
      <c r="R28" s="386"/>
      <c r="S28" s="386"/>
      <c r="T28" s="386"/>
    </row>
    <row r="29" spans="1:20" ht="17.25" customHeight="1">
      <c r="A29" s="406" t="s">
        <v>74</v>
      </c>
      <c r="B29" s="407" t="s">
        <v>541</v>
      </c>
      <c r="C29" s="109"/>
      <c r="D29" s="109">
        <v>132.1</v>
      </c>
      <c r="E29" s="109">
        <v>129.6</v>
      </c>
      <c r="F29" s="109">
        <v>127.4</v>
      </c>
      <c r="G29" s="109">
        <v>127.4</v>
      </c>
      <c r="H29" s="109">
        <v>124.9</v>
      </c>
      <c r="I29" s="109">
        <v>127.9</v>
      </c>
      <c r="J29" s="109">
        <v>136.19999999999999</v>
      </c>
      <c r="K29" s="109">
        <v>129.6</v>
      </c>
      <c r="L29" s="546">
        <v>133.69999999999999</v>
      </c>
      <c r="M29" s="521">
        <v>132.80000000000001</v>
      </c>
      <c r="N29" s="367"/>
      <c r="O29" s="367"/>
      <c r="P29" s="385"/>
      <c r="Q29" s="386"/>
      <c r="R29" s="386"/>
      <c r="S29" s="386"/>
      <c r="T29" s="386"/>
    </row>
    <row r="30" spans="1:20" ht="17.25" customHeight="1">
      <c r="A30" s="395" t="s">
        <v>71</v>
      </c>
      <c r="B30" s="395" t="s">
        <v>542</v>
      </c>
      <c r="C30" s="403"/>
      <c r="D30" s="403">
        <v>122.2</v>
      </c>
      <c r="E30" s="403">
        <v>119.6</v>
      </c>
      <c r="F30" s="403">
        <v>118.1</v>
      </c>
      <c r="G30" s="403">
        <v>117.1</v>
      </c>
      <c r="H30" s="403">
        <v>112.6</v>
      </c>
      <c r="I30" s="403">
        <v>108.9</v>
      </c>
      <c r="J30" s="403">
        <v>110.4</v>
      </c>
      <c r="K30" s="403">
        <v>103.3</v>
      </c>
      <c r="L30" s="545">
        <v>103.3</v>
      </c>
      <c r="M30" s="522">
        <v>106.6</v>
      </c>
      <c r="N30" s="367"/>
      <c r="O30" s="367"/>
      <c r="P30" s="385"/>
      <c r="Q30" s="386"/>
      <c r="R30" s="386"/>
      <c r="S30" s="386"/>
      <c r="T30" s="386"/>
    </row>
    <row r="31" spans="1:20" ht="17.25" customHeight="1">
      <c r="A31" s="406" t="s">
        <v>73</v>
      </c>
      <c r="B31" s="407" t="s">
        <v>540</v>
      </c>
      <c r="C31" s="109"/>
      <c r="D31" s="109">
        <v>122.1</v>
      </c>
      <c r="E31" s="109">
        <v>119.6</v>
      </c>
      <c r="F31" s="109">
        <v>118.1</v>
      </c>
      <c r="G31" s="109">
        <v>116.9</v>
      </c>
      <c r="H31" s="109">
        <v>112.1</v>
      </c>
      <c r="I31" s="109">
        <v>108.8</v>
      </c>
      <c r="J31" s="109">
        <v>110.2</v>
      </c>
      <c r="K31" s="109">
        <v>104.4</v>
      </c>
      <c r="L31" s="546">
        <v>104.5</v>
      </c>
      <c r="M31" s="521">
        <v>108.4</v>
      </c>
      <c r="N31" s="367"/>
      <c r="O31" s="367"/>
      <c r="P31" s="385"/>
      <c r="Q31" s="386"/>
      <c r="R31" s="386"/>
      <c r="S31" s="386"/>
      <c r="T31" s="386"/>
    </row>
    <row r="32" spans="1:20" ht="17.25" customHeight="1">
      <c r="A32" s="409" t="s">
        <v>74</v>
      </c>
      <c r="B32" s="410" t="s">
        <v>541</v>
      </c>
      <c r="C32" s="110"/>
      <c r="D32" s="110">
        <v>123.4</v>
      </c>
      <c r="E32" s="110">
        <v>119.4</v>
      </c>
      <c r="F32" s="110">
        <v>118.9</v>
      </c>
      <c r="G32" s="547">
        <v>120</v>
      </c>
      <c r="H32" s="411">
        <v>119.1</v>
      </c>
      <c r="I32" s="110">
        <v>109.9</v>
      </c>
      <c r="J32" s="110">
        <v>113.2</v>
      </c>
      <c r="K32" s="110">
        <v>93.6</v>
      </c>
      <c r="L32" s="547">
        <v>94.2</v>
      </c>
      <c r="M32" s="242">
        <v>95.5</v>
      </c>
      <c r="N32" s="367"/>
      <c r="O32" s="367"/>
      <c r="P32" s="385"/>
      <c r="Q32" s="386"/>
      <c r="R32" s="386"/>
      <c r="S32" s="386"/>
      <c r="T32" s="386"/>
    </row>
    <row r="33" spans="1:20" ht="17.25" customHeight="1">
      <c r="A33" s="412" t="s">
        <v>72</v>
      </c>
      <c r="B33" s="412" t="s">
        <v>545</v>
      </c>
      <c r="C33" s="413"/>
      <c r="D33" s="413">
        <v>0.27</v>
      </c>
      <c r="E33" s="413">
        <v>0.28000000000000003</v>
      </c>
      <c r="F33" s="413">
        <v>0.28999999999999998</v>
      </c>
      <c r="G33" s="413">
        <v>0.27</v>
      </c>
      <c r="H33" s="413">
        <v>0.31</v>
      </c>
      <c r="I33" s="413">
        <v>0.27</v>
      </c>
      <c r="J33" s="413">
        <v>0.25</v>
      </c>
      <c r="K33" s="413">
        <v>0.24</v>
      </c>
      <c r="L33" s="413">
        <v>0.23400000000000001</v>
      </c>
      <c r="M33" s="414">
        <v>0.25</v>
      </c>
      <c r="N33" s="367"/>
      <c r="O33" s="367"/>
      <c r="P33" s="385"/>
      <c r="Q33" s="386"/>
      <c r="R33" s="386"/>
      <c r="S33" s="386"/>
      <c r="T33" s="386"/>
    </row>
    <row r="34" spans="1:20" ht="24" customHeight="1">
      <c r="G34" s="383"/>
      <c r="L34" s="415"/>
      <c r="M34" s="383"/>
      <c r="N34" s="367"/>
      <c r="O34" s="367"/>
      <c r="P34" s="385"/>
      <c r="Q34" s="386"/>
      <c r="R34" s="386"/>
      <c r="S34" s="386"/>
      <c r="T34" s="386"/>
    </row>
  </sheetData>
  <sheetProtection password="D7B0" sheet="1" objects="1" scenarios="1"/>
  <phoneticPr fontId="26"/>
  <printOptions horizontalCentered="1"/>
  <pageMargins left="0.59055118110236227" right="0.39370078740157483" top="0.31496062992125984" bottom="0.43307086614173229" header="0.19685039370078741" footer="0.19685039370078741"/>
  <pageSetup paperSize="9" scale="65" fitToHeight="2" orientation="portrait" r:id="rId1"/>
  <headerFooter alignWithMargins="0">
    <oddFooter>&amp;C&amp;"Myriad web,標準"&amp;16 11&amp;R&amp;"Myriad Web,標準"&amp;7Daiwa House Industry  Financial Factbook
Fiscal Year Ended March 31, 2019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27"/>
  <sheetViews>
    <sheetView showGridLines="0" view="pageBreakPreview" zoomScaleNormal="100" zoomScaleSheetLayoutView="100" workbookViewId="0">
      <selection activeCell="M16" sqref="M16"/>
    </sheetView>
  </sheetViews>
  <sheetFormatPr defaultColWidth="8" defaultRowHeight="14.1" customHeight="1"/>
  <cols>
    <col min="1" max="1" width="24.375" style="367" customWidth="1"/>
    <col min="2" max="2" width="18.375" style="367" customWidth="1"/>
    <col min="3" max="3" width="9.625" style="367" customWidth="1"/>
    <col min="4" max="6" width="8.875" style="367" customWidth="1"/>
    <col min="7" max="7" width="8.875" style="376" customWidth="1"/>
    <col min="8" max="11" width="8.875" style="367" customWidth="1"/>
    <col min="12" max="13" width="8.875" style="376" customWidth="1"/>
    <col min="14" max="14" width="4.625" style="377" customWidth="1"/>
    <col min="15" max="15" width="3.375" style="367" customWidth="1"/>
    <col min="16" max="16" width="7.5" style="305" customWidth="1"/>
    <col min="17" max="19" width="9.375" style="367" bestFit="1" customWidth="1"/>
    <col min="20" max="20" width="10.25" style="367" bestFit="1" customWidth="1"/>
    <col min="21" max="21" width="8.875" style="367" customWidth="1"/>
    <col min="22" max="16384" width="8" style="367"/>
  </cols>
  <sheetData>
    <row r="1" spans="1:26" ht="16.5" customHeight="1">
      <c r="A1" s="369"/>
      <c r="B1" s="369"/>
      <c r="C1" s="370"/>
      <c r="D1" s="370"/>
      <c r="E1" s="370"/>
      <c r="F1" s="370"/>
      <c r="G1" s="371"/>
      <c r="H1" s="370"/>
      <c r="I1" s="370"/>
      <c r="J1" s="370"/>
      <c r="K1" s="370"/>
      <c r="L1" s="492"/>
      <c r="M1" s="492"/>
      <c r="N1" s="492" t="s">
        <v>730</v>
      </c>
      <c r="O1" s="373"/>
      <c r="P1" s="373"/>
    </row>
    <row r="2" spans="1:26" ht="23.25" customHeight="1">
      <c r="A2" s="374" t="s">
        <v>546</v>
      </c>
      <c r="B2" s="375"/>
      <c r="P2" s="377"/>
    </row>
    <row r="3" spans="1:26" ht="11.25" customHeight="1">
      <c r="N3" s="367"/>
      <c r="P3" s="367"/>
      <c r="Q3" s="377"/>
      <c r="T3" s="378"/>
    </row>
    <row r="4" spans="1:26" ht="23.25" customHeight="1" thickBot="1">
      <c r="A4" s="379" t="s">
        <v>547</v>
      </c>
      <c r="B4" s="380"/>
      <c r="C4" s="381"/>
      <c r="D4" s="381"/>
      <c r="E4" s="381"/>
      <c r="F4" s="381"/>
      <c r="G4" s="382"/>
      <c r="H4" s="381"/>
      <c r="I4" s="381"/>
      <c r="J4" s="381"/>
      <c r="K4" s="381"/>
      <c r="L4" s="382"/>
      <c r="M4" s="382"/>
      <c r="N4" s="382"/>
      <c r="P4" s="377"/>
      <c r="Q4" s="377"/>
      <c r="R4" s="377"/>
      <c r="S4" s="377"/>
      <c r="T4" s="394"/>
      <c r="U4" s="377"/>
      <c r="V4" s="377"/>
      <c r="W4" s="377"/>
      <c r="X4" s="377"/>
      <c r="Y4" s="377"/>
      <c r="Z4" s="377"/>
    </row>
    <row r="5" spans="1:26" ht="17.25" customHeight="1">
      <c r="G5" s="383"/>
      <c r="L5" s="384"/>
      <c r="M5" s="384"/>
      <c r="N5" s="384"/>
      <c r="P5" s="368"/>
      <c r="Q5" s="368"/>
      <c r="R5" s="368"/>
      <c r="S5" s="368"/>
      <c r="T5" s="368"/>
      <c r="U5" s="368"/>
      <c r="V5" s="368"/>
      <c r="W5" s="368"/>
      <c r="X5" s="368"/>
      <c r="Y5" s="368"/>
      <c r="Z5" s="377"/>
    </row>
    <row r="6" spans="1:26" ht="17.25" customHeight="1">
      <c r="A6" s="387"/>
      <c r="B6" s="387"/>
      <c r="C6" s="388"/>
      <c r="D6" s="389" t="s">
        <v>19</v>
      </c>
      <c r="E6" s="389" t="s">
        <v>20</v>
      </c>
      <c r="F6" s="388" t="s">
        <v>29</v>
      </c>
      <c r="G6" s="388" t="s">
        <v>28</v>
      </c>
      <c r="H6" s="388" t="s">
        <v>27</v>
      </c>
      <c r="I6" s="388" t="s">
        <v>26</v>
      </c>
      <c r="J6" s="388" t="s">
        <v>17</v>
      </c>
      <c r="K6" s="388" t="s">
        <v>209</v>
      </c>
      <c r="L6" s="389" t="s">
        <v>631</v>
      </c>
      <c r="M6" s="390" t="s">
        <v>715</v>
      </c>
      <c r="N6" s="367"/>
      <c r="P6" s="368"/>
      <c r="Q6" s="265"/>
      <c r="R6" s="265"/>
      <c r="S6" s="265"/>
      <c r="T6" s="265"/>
      <c r="U6" s="265"/>
      <c r="V6" s="265"/>
      <c r="W6" s="265"/>
      <c r="X6" s="265"/>
      <c r="Y6" s="265"/>
      <c r="Z6" s="377"/>
    </row>
    <row r="7" spans="1:26" ht="18" customHeight="1">
      <c r="A7" s="106" t="s">
        <v>202</v>
      </c>
      <c r="B7" s="106" t="s">
        <v>548</v>
      </c>
      <c r="C7" s="391" t="s">
        <v>528</v>
      </c>
      <c r="D7" s="392">
        <v>26538</v>
      </c>
      <c r="E7" s="392">
        <v>25224</v>
      </c>
      <c r="F7" s="392">
        <v>27115</v>
      </c>
      <c r="G7" s="392">
        <v>30514</v>
      </c>
      <c r="H7" s="392">
        <v>32424</v>
      </c>
      <c r="I7" s="392">
        <v>36757</v>
      </c>
      <c r="J7" s="392">
        <v>38903</v>
      </c>
      <c r="K7" s="392">
        <v>43428</v>
      </c>
      <c r="L7" s="392">
        <v>40254</v>
      </c>
      <c r="M7" s="393">
        <v>37905</v>
      </c>
      <c r="N7" s="367"/>
      <c r="P7" s="377"/>
      <c r="Q7" s="377"/>
      <c r="R7" s="377"/>
      <c r="S7" s="377"/>
      <c r="T7" s="394"/>
      <c r="U7" s="377"/>
      <c r="V7" s="377"/>
      <c r="W7" s="377"/>
      <c r="X7" s="377"/>
      <c r="Y7" s="377"/>
      <c r="Z7" s="377"/>
    </row>
    <row r="8" spans="1:26" ht="17.25" customHeight="1">
      <c r="D8" s="305"/>
      <c r="E8" s="305"/>
      <c r="G8" s="383"/>
      <c r="L8" s="475"/>
      <c r="M8" s="384"/>
      <c r="N8" s="367"/>
      <c r="P8" s="367"/>
      <c r="Q8" s="385"/>
      <c r="R8" s="386"/>
      <c r="S8" s="386"/>
      <c r="T8" s="386"/>
      <c r="U8" s="386"/>
    </row>
    <row r="9" spans="1:26" ht="24" customHeight="1">
      <c r="A9" s="396"/>
      <c r="B9" s="396"/>
      <c r="C9" s="397"/>
      <c r="D9" s="398" t="s">
        <v>19</v>
      </c>
      <c r="E9" s="398" t="s">
        <v>20</v>
      </c>
      <c r="F9" s="397" t="s">
        <v>29</v>
      </c>
      <c r="G9" s="397" t="s">
        <v>28</v>
      </c>
      <c r="H9" s="397" t="s">
        <v>27</v>
      </c>
      <c r="I9" s="397" t="s">
        <v>26</v>
      </c>
      <c r="J9" s="397" t="s">
        <v>17</v>
      </c>
      <c r="K9" s="397" t="s">
        <v>209</v>
      </c>
      <c r="L9" s="398" t="s">
        <v>628</v>
      </c>
      <c r="M9" s="399" t="s">
        <v>721</v>
      </c>
      <c r="N9" s="367"/>
      <c r="P9" s="367"/>
      <c r="Q9" s="385"/>
      <c r="R9" s="386"/>
      <c r="S9" s="386"/>
      <c r="T9" s="386"/>
      <c r="U9" s="386"/>
    </row>
    <row r="10" spans="1:26" ht="17.25" customHeight="1">
      <c r="A10" s="400" t="s">
        <v>69</v>
      </c>
      <c r="B10" s="400" t="s">
        <v>537</v>
      </c>
      <c r="C10" s="402" t="s">
        <v>538</v>
      </c>
      <c r="D10" s="400"/>
      <c r="E10" s="400"/>
      <c r="F10" s="400"/>
      <c r="G10" s="400"/>
      <c r="H10" s="400"/>
      <c r="I10" s="400"/>
      <c r="J10" s="400"/>
      <c r="K10" s="400"/>
      <c r="L10" s="400"/>
      <c r="M10" s="157"/>
      <c r="N10" s="367"/>
      <c r="P10" s="367"/>
      <c r="Q10" s="385"/>
      <c r="R10" s="386"/>
      <c r="S10" s="386"/>
      <c r="T10" s="386"/>
      <c r="U10" s="386"/>
    </row>
    <row r="11" spans="1:26" ht="17.25" customHeight="1">
      <c r="A11" s="457" t="s">
        <v>76</v>
      </c>
      <c r="B11" s="457" t="s">
        <v>549</v>
      </c>
      <c r="C11" s="109"/>
      <c r="D11" s="403">
        <v>9.6999999999999993</v>
      </c>
      <c r="E11" s="403">
        <v>10.9</v>
      </c>
      <c r="F11" s="403">
        <v>11.3</v>
      </c>
      <c r="G11" s="403">
        <v>10.7</v>
      </c>
      <c r="H11" s="403">
        <v>11.2</v>
      </c>
      <c r="I11" s="403">
        <v>11.4</v>
      </c>
      <c r="J11" s="403">
        <v>11.6</v>
      </c>
      <c r="K11" s="403">
        <v>11.4</v>
      </c>
      <c r="L11" s="545">
        <v>12</v>
      </c>
      <c r="M11" s="522">
        <v>12.4</v>
      </c>
      <c r="N11" s="367"/>
      <c r="P11" s="367"/>
      <c r="Q11" s="385"/>
      <c r="R11" s="386"/>
      <c r="S11" s="386"/>
      <c r="T11" s="386"/>
      <c r="U11" s="386"/>
    </row>
    <row r="12" spans="1:26" ht="17.25" customHeight="1">
      <c r="A12" s="406" t="s">
        <v>77</v>
      </c>
      <c r="B12" s="407" t="s">
        <v>550</v>
      </c>
      <c r="C12" s="109"/>
      <c r="D12" s="109">
        <v>9.4</v>
      </c>
      <c r="E12" s="109">
        <v>9.9</v>
      </c>
      <c r="F12" s="109">
        <v>10.1</v>
      </c>
      <c r="G12" s="109">
        <v>10.3</v>
      </c>
      <c r="H12" s="109">
        <v>10.9</v>
      </c>
      <c r="I12" s="109">
        <v>11.1</v>
      </c>
      <c r="J12" s="109">
        <v>11.3</v>
      </c>
      <c r="K12" s="109">
        <v>11.1</v>
      </c>
      <c r="L12" s="109">
        <v>11.6</v>
      </c>
      <c r="M12" s="621" t="s">
        <v>741</v>
      </c>
      <c r="N12" s="367"/>
      <c r="P12" s="367"/>
      <c r="Q12" s="385"/>
      <c r="R12" s="386"/>
      <c r="S12" s="386"/>
      <c r="T12" s="386"/>
      <c r="U12" s="386"/>
    </row>
    <row r="13" spans="1:26" ht="23.25" customHeight="1">
      <c r="A13" s="409" t="s">
        <v>78</v>
      </c>
      <c r="B13" s="410" t="s">
        <v>551</v>
      </c>
      <c r="C13" s="110"/>
      <c r="D13" s="110">
        <v>11.8</v>
      </c>
      <c r="E13" s="110">
        <v>14.6</v>
      </c>
      <c r="F13" s="110">
        <v>12.2</v>
      </c>
      <c r="G13" s="547">
        <v>14</v>
      </c>
      <c r="H13" s="411">
        <v>14.4</v>
      </c>
      <c r="I13" s="110">
        <v>14.9</v>
      </c>
      <c r="J13" s="110">
        <v>15.2</v>
      </c>
      <c r="K13" s="110">
        <v>16.600000000000001</v>
      </c>
      <c r="L13" s="110">
        <v>17.8</v>
      </c>
      <c r="M13" s="131">
        <v>18.100000000000001</v>
      </c>
      <c r="N13" s="367"/>
      <c r="P13" s="367"/>
      <c r="Q13" s="385"/>
      <c r="R13" s="386"/>
      <c r="S13" s="386"/>
      <c r="T13" s="386"/>
      <c r="U13" s="386"/>
    </row>
    <row r="14" spans="1:26" ht="17.25" customHeight="1">
      <c r="A14" s="400" t="s">
        <v>75</v>
      </c>
      <c r="B14" s="400" t="s">
        <v>543</v>
      </c>
      <c r="C14" s="400" t="s">
        <v>544</v>
      </c>
      <c r="D14" s="400"/>
      <c r="E14" s="400"/>
      <c r="F14" s="400"/>
      <c r="G14" s="400"/>
      <c r="H14" s="400"/>
      <c r="I14" s="400"/>
      <c r="J14" s="400"/>
      <c r="K14" s="400"/>
      <c r="L14" s="400"/>
      <c r="M14" s="157"/>
      <c r="N14" s="367"/>
      <c r="P14" s="367"/>
      <c r="Q14" s="385"/>
      <c r="R14" s="386"/>
      <c r="S14" s="386"/>
      <c r="T14" s="386"/>
      <c r="U14" s="386"/>
    </row>
    <row r="15" spans="1:26" ht="17.25" customHeight="1">
      <c r="A15" s="457" t="s">
        <v>76</v>
      </c>
      <c r="B15" s="457" t="s">
        <v>549</v>
      </c>
      <c r="C15" s="109"/>
      <c r="D15" s="545">
        <v>52</v>
      </c>
      <c r="E15" s="404">
        <v>54.8</v>
      </c>
      <c r="F15" s="403">
        <v>57.1</v>
      </c>
      <c r="G15" s="403">
        <v>53.2</v>
      </c>
      <c r="H15" s="403">
        <v>55.8</v>
      </c>
      <c r="I15" s="403">
        <v>53.1</v>
      </c>
      <c r="J15" s="403">
        <v>52.3</v>
      </c>
      <c r="K15" s="403">
        <v>50.5</v>
      </c>
      <c r="L15" s="403">
        <v>51.5</v>
      </c>
      <c r="M15" s="622" t="s">
        <v>742</v>
      </c>
      <c r="N15" s="367"/>
      <c r="P15" s="367"/>
      <c r="Q15" s="385"/>
      <c r="R15" s="386"/>
      <c r="S15" s="386"/>
      <c r="T15" s="386"/>
      <c r="U15" s="386"/>
    </row>
    <row r="16" spans="1:26" ht="17.25" customHeight="1">
      <c r="A16" s="406" t="s">
        <v>77</v>
      </c>
      <c r="B16" s="407" t="s">
        <v>550</v>
      </c>
      <c r="C16" s="109"/>
      <c r="D16" s="109">
        <v>50.8</v>
      </c>
      <c r="E16" s="546">
        <v>54</v>
      </c>
      <c r="F16" s="113">
        <v>56.9</v>
      </c>
      <c r="G16" s="109">
        <v>52.3</v>
      </c>
      <c r="H16" s="109">
        <v>54.5</v>
      </c>
      <c r="I16" s="109">
        <v>52.8</v>
      </c>
      <c r="J16" s="109">
        <v>52.1</v>
      </c>
      <c r="K16" s="109">
        <v>50.1</v>
      </c>
      <c r="L16" s="546">
        <v>51</v>
      </c>
      <c r="M16" s="521">
        <v>51.5</v>
      </c>
      <c r="N16" s="367"/>
      <c r="P16" s="367"/>
      <c r="Q16" s="385"/>
      <c r="R16" s="386"/>
      <c r="S16" s="386"/>
      <c r="T16" s="386"/>
      <c r="U16" s="386"/>
    </row>
    <row r="17" spans="1:21" ht="23.25" customHeight="1">
      <c r="A17" s="409" t="s">
        <v>78</v>
      </c>
      <c r="B17" s="410" t="s">
        <v>551</v>
      </c>
      <c r="C17" s="110"/>
      <c r="D17" s="110">
        <v>65.099999999999994</v>
      </c>
      <c r="E17" s="110">
        <v>60.9</v>
      </c>
      <c r="F17" s="110">
        <v>57.8</v>
      </c>
      <c r="G17" s="110">
        <v>61.7</v>
      </c>
      <c r="H17" s="110">
        <v>68.7</v>
      </c>
      <c r="I17" s="110">
        <v>57.8</v>
      </c>
      <c r="J17" s="110">
        <v>54.2</v>
      </c>
      <c r="K17" s="110">
        <v>56.7</v>
      </c>
      <c r="L17" s="110">
        <v>57.4</v>
      </c>
      <c r="M17" s="131">
        <v>58.7</v>
      </c>
      <c r="N17" s="367"/>
      <c r="P17" s="367"/>
      <c r="Q17" s="385"/>
      <c r="R17" s="386"/>
      <c r="S17" s="386"/>
      <c r="T17" s="386"/>
      <c r="U17" s="386"/>
    </row>
    <row r="18" spans="1:21" ht="27" customHeight="1">
      <c r="A18" s="417"/>
      <c r="B18" s="417"/>
      <c r="C18" s="417"/>
      <c r="D18" s="417"/>
      <c r="E18" s="417"/>
      <c r="F18" s="417"/>
      <c r="G18" s="418"/>
      <c r="H18" s="417"/>
      <c r="I18" s="417"/>
      <c r="J18" s="417"/>
      <c r="K18" s="417"/>
      <c r="L18" s="598"/>
      <c r="M18" s="418"/>
      <c r="Q18" s="416"/>
      <c r="R18" s="416"/>
      <c r="S18" s="386"/>
    </row>
    <row r="19" spans="1:21" ht="14.1" customHeight="1">
      <c r="A19" s="419" t="s">
        <v>16</v>
      </c>
      <c r="B19" s="386"/>
      <c r="C19" s="386"/>
      <c r="D19" s="386"/>
      <c r="E19" s="386"/>
      <c r="F19" s="386"/>
      <c r="G19" s="383"/>
      <c r="H19" s="386"/>
      <c r="I19" s="386"/>
      <c r="J19" s="386"/>
      <c r="K19" s="386"/>
      <c r="L19" s="415"/>
      <c r="M19" s="383"/>
    </row>
    <row r="20" spans="1:21" ht="21" customHeight="1">
      <c r="A20" s="419" t="s">
        <v>552</v>
      </c>
      <c r="B20" s="396"/>
      <c r="C20" s="397"/>
      <c r="D20" s="397"/>
      <c r="E20" s="397"/>
      <c r="F20" s="397" t="s">
        <v>29</v>
      </c>
      <c r="G20" s="397" t="s">
        <v>28</v>
      </c>
      <c r="H20" s="397" t="s">
        <v>27</v>
      </c>
      <c r="I20" s="397" t="s">
        <v>26</v>
      </c>
      <c r="J20" s="397" t="s">
        <v>17</v>
      </c>
      <c r="K20" s="397" t="s">
        <v>209</v>
      </c>
      <c r="L20" s="398" t="s">
        <v>628</v>
      </c>
      <c r="M20" s="399" t="s">
        <v>717</v>
      </c>
      <c r="N20" s="367"/>
      <c r="P20" s="367"/>
      <c r="S20" s="386"/>
      <c r="T20" s="386"/>
      <c r="U20" s="386"/>
    </row>
    <row r="21" spans="1:21" ht="27" customHeight="1">
      <c r="A21" s="645" t="s">
        <v>665</v>
      </c>
      <c r="B21" s="647" t="s">
        <v>79</v>
      </c>
      <c r="C21" s="647"/>
      <c r="D21" s="648" t="s">
        <v>553</v>
      </c>
      <c r="E21" s="648"/>
      <c r="F21" s="420">
        <v>292478</v>
      </c>
      <c r="G21" s="420">
        <v>331676</v>
      </c>
      <c r="H21" s="420">
        <v>376760</v>
      </c>
      <c r="I21" s="420">
        <v>418382</v>
      </c>
      <c r="J21" s="420">
        <v>452401</v>
      </c>
      <c r="K21" s="420">
        <v>490145</v>
      </c>
      <c r="L21" s="112">
        <v>522118</v>
      </c>
      <c r="M21" s="132">
        <v>550214</v>
      </c>
    </row>
    <row r="22" spans="1:21" ht="27" customHeight="1">
      <c r="A22" s="646"/>
      <c r="B22" s="649" t="s">
        <v>80</v>
      </c>
      <c r="C22" s="649"/>
      <c r="D22" s="650" t="s">
        <v>554</v>
      </c>
      <c r="E22" s="650"/>
      <c r="F22" s="421">
        <v>0.97499999999999998</v>
      </c>
      <c r="G22" s="421">
        <v>0.97699999999999998</v>
      </c>
      <c r="H22" s="421">
        <v>0.97199999999999998</v>
      </c>
      <c r="I22" s="421">
        <v>0.97599999999999998</v>
      </c>
      <c r="J22" s="421">
        <v>0.97499999999999998</v>
      </c>
      <c r="K22" s="421">
        <v>0.97199999999999998</v>
      </c>
      <c r="L22" s="421">
        <v>0.97299999999999998</v>
      </c>
      <c r="M22" s="422">
        <v>0.96899999999999997</v>
      </c>
      <c r="N22" s="367"/>
      <c r="O22" s="305"/>
      <c r="P22" s="386"/>
    </row>
    <row r="23" spans="1:21" ht="21.75" customHeight="1">
      <c r="A23" s="645" t="s">
        <v>555</v>
      </c>
      <c r="B23" s="647" t="s">
        <v>79</v>
      </c>
      <c r="C23" s="647"/>
      <c r="D23" s="648" t="s">
        <v>553</v>
      </c>
      <c r="E23" s="648"/>
      <c r="F23" s="420">
        <v>14108</v>
      </c>
      <c r="G23" s="420">
        <v>14392</v>
      </c>
      <c r="H23" s="420">
        <v>15018</v>
      </c>
      <c r="I23" s="420">
        <v>17133</v>
      </c>
      <c r="J23" s="420">
        <v>18941</v>
      </c>
      <c r="K23" s="420">
        <v>20063</v>
      </c>
      <c r="L23" s="112">
        <v>21006</v>
      </c>
      <c r="M23" s="132">
        <v>22024</v>
      </c>
    </row>
    <row r="24" spans="1:21" ht="21.75" customHeight="1">
      <c r="A24" s="646"/>
      <c r="B24" s="649" t="s">
        <v>80</v>
      </c>
      <c r="C24" s="649"/>
      <c r="D24" s="650" t="s">
        <v>554</v>
      </c>
      <c r="E24" s="650"/>
      <c r="F24" s="421">
        <v>0.95799999999999996</v>
      </c>
      <c r="G24" s="421">
        <v>0.95199999999999996</v>
      </c>
      <c r="H24" s="421">
        <v>0.95799999999999996</v>
      </c>
      <c r="I24" s="421">
        <v>0.94899999999999995</v>
      </c>
      <c r="J24" s="421">
        <v>0.95299999999999996</v>
      </c>
      <c r="K24" s="421">
        <v>0.95099999999999996</v>
      </c>
      <c r="L24" s="421">
        <v>0.95799999999999996</v>
      </c>
      <c r="M24" s="422">
        <v>0.96799999999999997</v>
      </c>
      <c r="N24" s="367"/>
      <c r="O24" s="305"/>
      <c r="P24" s="386"/>
    </row>
    <row r="25" spans="1:21" ht="24.75" customHeight="1">
      <c r="A25" s="651" t="s">
        <v>556</v>
      </c>
      <c r="B25" s="654" t="s">
        <v>79</v>
      </c>
      <c r="C25" s="654"/>
      <c r="D25" s="655" t="s">
        <v>553</v>
      </c>
      <c r="E25" s="655"/>
      <c r="F25" s="420">
        <v>306586</v>
      </c>
      <c r="G25" s="420">
        <v>346068</v>
      </c>
      <c r="H25" s="420">
        <v>391778</v>
      </c>
      <c r="I25" s="420">
        <v>435515</v>
      </c>
      <c r="J25" s="420">
        <v>471342</v>
      </c>
      <c r="K25" s="420">
        <v>510208</v>
      </c>
      <c r="L25" s="479">
        <v>543124</v>
      </c>
      <c r="M25" s="423">
        <v>572238</v>
      </c>
    </row>
    <row r="26" spans="1:21" ht="24.75" customHeight="1">
      <c r="A26" s="652"/>
      <c r="B26" s="656" t="s">
        <v>82</v>
      </c>
      <c r="C26" s="656"/>
      <c r="D26" s="657" t="s">
        <v>557</v>
      </c>
      <c r="E26" s="657"/>
      <c r="F26" s="424">
        <v>265219</v>
      </c>
      <c r="G26" s="424">
        <v>305808</v>
      </c>
      <c r="H26" s="424">
        <v>352341</v>
      </c>
      <c r="I26" s="424">
        <v>397282</v>
      </c>
      <c r="J26" s="424">
        <v>433628</v>
      </c>
      <c r="K26" s="424">
        <v>471845</v>
      </c>
      <c r="L26" s="102">
        <v>505313</v>
      </c>
      <c r="M26" s="126">
        <v>531356</v>
      </c>
    </row>
    <row r="27" spans="1:21" ht="24.75" customHeight="1">
      <c r="A27" s="653"/>
      <c r="B27" s="649" t="s">
        <v>401</v>
      </c>
      <c r="C27" s="649"/>
      <c r="D27" s="650" t="s">
        <v>554</v>
      </c>
      <c r="E27" s="650"/>
      <c r="F27" s="421">
        <v>0.97399999999999998</v>
      </c>
      <c r="G27" s="421">
        <v>0.97599999999999998</v>
      </c>
      <c r="H27" s="421">
        <v>0.97199999999999998</v>
      </c>
      <c r="I27" s="421">
        <v>0.97499999999999998</v>
      </c>
      <c r="J27" s="421">
        <v>0.97399999999999998</v>
      </c>
      <c r="K27" s="421">
        <v>0.97099999999999997</v>
      </c>
      <c r="L27" s="421">
        <v>0.97299999999999998</v>
      </c>
      <c r="M27" s="422">
        <v>0.96899999999999997</v>
      </c>
      <c r="N27" s="367"/>
      <c r="O27" s="305"/>
      <c r="P27" s="386"/>
    </row>
  </sheetData>
  <sheetProtection password="D7B0" sheet="1" objects="1" scenarios="1"/>
  <mergeCells count="17">
    <mergeCell ref="B27:C27"/>
    <mergeCell ref="D27:E27"/>
    <mergeCell ref="A23:A24"/>
    <mergeCell ref="B23:C23"/>
    <mergeCell ref="D23:E23"/>
    <mergeCell ref="B24:C24"/>
    <mergeCell ref="D24:E24"/>
    <mergeCell ref="A25:A27"/>
    <mergeCell ref="B25:C25"/>
    <mergeCell ref="D25:E25"/>
    <mergeCell ref="B26:C26"/>
    <mergeCell ref="D26:E26"/>
    <mergeCell ref="A21:A22"/>
    <mergeCell ref="B21:C21"/>
    <mergeCell ref="D21:E21"/>
    <mergeCell ref="B22:C22"/>
    <mergeCell ref="D22:E22"/>
  </mergeCells>
  <phoneticPr fontId="26"/>
  <printOptions horizontalCentered="1"/>
  <pageMargins left="0.59055118110236227" right="0.39370078740157483" top="0.31496062992125984" bottom="0.43307086614173229" header="0.19685039370078741" footer="0.19685039370078741"/>
  <pageSetup paperSize="9" scale="65" fitToHeight="2" orientation="portrait" r:id="rId1"/>
  <headerFooter alignWithMargins="0">
    <oddFooter>&amp;C&amp;"Myriad web,標準"&amp;16 12&amp;R&amp;"Myriad Web,標準"&amp;7Daiwa House Industry  Financial Factbook
Fiscal Year Ended March 31, 2019</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66"/>
  <sheetViews>
    <sheetView showGridLines="0" view="pageBreakPreview" zoomScaleNormal="100" zoomScaleSheetLayoutView="100" workbookViewId="0">
      <selection activeCell="J11" sqref="J11"/>
    </sheetView>
  </sheetViews>
  <sheetFormatPr defaultColWidth="8" defaultRowHeight="14.1" customHeight="1"/>
  <cols>
    <col min="1" max="1" width="22.375" style="18" customWidth="1"/>
    <col min="2" max="2" width="24.375" style="18" customWidth="1"/>
    <col min="3" max="3" width="12.125" style="18" customWidth="1"/>
    <col min="4" max="8" width="9.625" style="18" customWidth="1"/>
    <col min="9" max="10" width="9.625" style="12" customWidth="1"/>
    <col min="11" max="11" width="19.375" style="5" customWidth="1"/>
    <col min="12" max="12" width="23.375" style="18" bestFit="1" customWidth="1"/>
    <col min="13" max="13" width="8.625" style="18" customWidth="1"/>
    <col min="14" max="16" width="9.375" style="18" bestFit="1" customWidth="1"/>
    <col min="17" max="17" width="10.25" style="18" bestFit="1" customWidth="1"/>
    <col min="18" max="18" width="8.875" style="18" customWidth="1"/>
    <col min="19" max="16384" width="8" style="18"/>
  </cols>
  <sheetData>
    <row r="1" spans="1:21" ht="16.5" customHeight="1">
      <c r="A1" s="140"/>
      <c r="B1" s="140"/>
      <c r="C1" s="140"/>
      <c r="D1" s="88"/>
      <c r="E1" s="88"/>
      <c r="F1" s="88"/>
      <c r="G1" s="88"/>
      <c r="H1" s="88"/>
      <c r="I1" s="141"/>
      <c r="J1" s="141"/>
      <c r="K1" s="141" t="s">
        <v>705</v>
      </c>
      <c r="L1" s="1"/>
    </row>
    <row r="2" spans="1:21" ht="23.25" customHeight="1">
      <c r="A2" s="143" t="s">
        <v>409</v>
      </c>
      <c r="B2" s="144"/>
      <c r="H2" s="12"/>
      <c r="I2" s="18"/>
      <c r="J2" s="18"/>
      <c r="K2" s="18"/>
      <c r="L2" s="5"/>
      <c r="N2" s="5"/>
      <c r="P2" s="1"/>
    </row>
    <row r="3" spans="1:21" ht="11.25" customHeight="1">
      <c r="H3" s="12"/>
      <c r="I3" s="18"/>
      <c r="J3" s="18"/>
      <c r="K3" s="18"/>
      <c r="O3" s="17"/>
      <c r="Q3" s="17"/>
      <c r="S3" s="5"/>
      <c r="U3" s="1"/>
    </row>
    <row r="4" spans="1:21" ht="23.25" customHeight="1" thickBot="1">
      <c r="A4" s="146" t="s">
        <v>81</v>
      </c>
      <c r="B4" s="147"/>
      <c r="C4" s="148"/>
      <c r="D4" s="148"/>
      <c r="E4" s="148"/>
      <c r="F4" s="148"/>
      <c r="G4" s="148"/>
      <c r="H4" s="21"/>
      <c r="I4" s="148"/>
      <c r="J4" s="148"/>
      <c r="K4" s="148"/>
      <c r="O4" s="17"/>
      <c r="Q4" s="17"/>
      <c r="S4" s="5"/>
      <c r="U4" s="1"/>
    </row>
    <row r="5" spans="1:21" ht="17.25" customHeight="1">
      <c r="I5" s="20"/>
      <c r="J5" s="20"/>
      <c r="K5" s="18"/>
      <c r="L5" s="17"/>
      <c r="M5" s="5"/>
      <c r="N5" s="17"/>
      <c r="O5" s="2"/>
      <c r="P5" s="17"/>
      <c r="Q5" s="17"/>
      <c r="R5" s="17"/>
    </row>
    <row r="6" spans="1:21" ht="17.25" customHeight="1">
      <c r="A6" s="6" t="s">
        <v>177</v>
      </c>
      <c r="I6" s="20"/>
      <c r="J6" s="20"/>
      <c r="K6" s="18"/>
      <c r="L6" s="17"/>
      <c r="M6" s="5"/>
      <c r="N6" s="17"/>
      <c r="O6" s="2"/>
      <c r="P6" s="17"/>
      <c r="Q6" s="17"/>
      <c r="R6" s="17"/>
    </row>
    <row r="7" spans="1:21" ht="15.75" customHeight="1">
      <c r="A7" s="507" t="s">
        <v>613</v>
      </c>
      <c r="B7" s="508" t="s">
        <v>176</v>
      </c>
      <c r="C7" s="24"/>
      <c r="D7" s="90" t="s">
        <v>28</v>
      </c>
      <c r="E7" s="90" t="s">
        <v>27</v>
      </c>
      <c r="F7" s="90" t="s">
        <v>26</v>
      </c>
      <c r="G7" s="90" t="s">
        <v>17</v>
      </c>
      <c r="H7" s="90" t="s">
        <v>209</v>
      </c>
      <c r="I7" s="220" t="s">
        <v>633</v>
      </c>
      <c r="J7" s="69" t="s">
        <v>717</v>
      </c>
      <c r="K7" s="18"/>
      <c r="L7" s="17"/>
      <c r="M7" s="5"/>
      <c r="N7" s="17"/>
      <c r="O7" s="2"/>
      <c r="P7" s="17"/>
      <c r="Q7" s="17"/>
      <c r="R7" s="17"/>
    </row>
    <row r="8" spans="1:21" ht="17.25" customHeight="1">
      <c r="A8" s="659" t="s">
        <v>357</v>
      </c>
      <c r="B8" s="25" t="s">
        <v>83</v>
      </c>
      <c r="C8" s="137" t="s">
        <v>302</v>
      </c>
      <c r="D8" s="70">
        <v>205</v>
      </c>
      <c r="E8" s="70">
        <v>255</v>
      </c>
      <c r="F8" s="70">
        <v>137</v>
      </c>
      <c r="G8" s="70">
        <v>285</v>
      </c>
      <c r="H8" s="70">
        <v>131</v>
      </c>
      <c r="I8" s="105">
        <v>145</v>
      </c>
      <c r="J8" s="125">
        <v>24</v>
      </c>
      <c r="K8" s="18"/>
      <c r="L8" s="17"/>
      <c r="M8" s="5"/>
      <c r="N8" s="17"/>
      <c r="O8" s="2"/>
      <c r="P8" s="17"/>
      <c r="Q8" s="17"/>
      <c r="R8" s="17"/>
    </row>
    <row r="9" spans="1:21" ht="17.25" customHeight="1">
      <c r="A9" s="660"/>
      <c r="B9" s="26" t="s">
        <v>558</v>
      </c>
      <c r="C9" s="227" t="s">
        <v>303</v>
      </c>
      <c r="D9" s="102">
        <v>5997</v>
      </c>
      <c r="E9" s="102">
        <v>7250</v>
      </c>
      <c r="F9" s="102">
        <v>4453</v>
      </c>
      <c r="G9" s="102">
        <v>10810</v>
      </c>
      <c r="H9" s="102">
        <v>5532</v>
      </c>
      <c r="I9" s="102">
        <v>6251</v>
      </c>
      <c r="J9" s="126">
        <v>963</v>
      </c>
      <c r="K9" s="18"/>
      <c r="L9" s="17"/>
      <c r="M9" s="5"/>
      <c r="N9" s="17"/>
      <c r="O9" s="2"/>
      <c r="P9" s="17"/>
      <c r="Q9" s="17"/>
      <c r="R9" s="17"/>
    </row>
    <row r="10" spans="1:21" ht="17.25" customHeight="1">
      <c r="A10" s="660"/>
      <c r="B10" s="26" t="s">
        <v>68</v>
      </c>
      <c r="C10" s="227" t="s">
        <v>304</v>
      </c>
      <c r="D10" s="103">
        <v>29.3</v>
      </c>
      <c r="E10" s="103">
        <v>28.4</v>
      </c>
      <c r="F10" s="103">
        <v>32.6</v>
      </c>
      <c r="G10" s="103">
        <v>37.9</v>
      </c>
      <c r="H10" s="103">
        <v>42.3</v>
      </c>
      <c r="I10" s="103">
        <v>43.2</v>
      </c>
      <c r="J10" s="127">
        <v>40.1</v>
      </c>
      <c r="K10" s="18"/>
      <c r="L10" s="17"/>
      <c r="M10" s="5"/>
      <c r="N10" s="17"/>
      <c r="O10" s="2"/>
      <c r="P10" s="17"/>
      <c r="Q10" s="17"/>
      <c r="R10" s="17"/>
    </row>
    <row r="11" spans="1:21" ht="17.25" customHeight="1">
      <c r="A11" s="660"/>
      <c r="B11" s="26" t="s">
        <v>667</v>
      </c>
      <c r="C11" s="532" t="s">
        <v>668</v>
      </c>
      <c r="D11" s="102">
        <v>16866</v>
      </c>
      <c r="E11" s="102">
        <v>21227</v>
      </c>
      <c r="F11" s="102">
        <v>11969</v>
      </c>
      <c r="G11" s="102">
        <v>22774</v>
      </c>
      <c r="H11" s="102">
        <v>11249</v>
      </c>
      <c r="I11" s="102">
        <v>11378</v>
      </c>
      <c r="J11" s="126">
        <v>1936</v>
      </c>
      <c r="K11" s="18"/>
      <c r="L11" s="17"/>
      <c r="M11" s="5"/>
      <c r="N11" s="17"/>
      <c r="O11" s="2"/>
      <c r="P11" s="17"/>
      <c r="Q11" s="17"/>
      <c r="R11" s="17"/>
    </row>
    <row r="12" spans="1:21" ht="17.25" customHeight="1">
      <c r="A12" s="661"/>
      <c r="B12" s="31" t="s">
        <v>670</v>
      </c>
      <c r="C12" s="533" t="s">
        <v>669</v>
      </c>
      <c r="D12" s="104">
        <v>82.4</v>
      </c>
      <c r="E12" s="104">
        <v>83.2</v>
      </c>
      <c r="F12" s="104">
        <v>87.6</v>
      </c>
      <c r="G12" s="104">
        <v>79.900000000000006</v>
      </c>
      <c r="H12" s="104">
        <v>86</v>
      </c>
      <c r="I12" s="104">
        <v>78.69</v>
      </c>
      <c r="J12" s="128">
        <v>80.67</v>
      </c>
      <c r="K12" s="18"/>
      <c r="L12" s="17"/>
      <c r="M12" s="5"/>
      <c r="N12" s="17"/>
      <c r="O12" s="2"/>
      <c r="P12" s="17"/>
      <c r="Q12" s="17"/>
      <c r="R12" s="17"/>
    </row>
    <row r="13" spans="1:21" ht="17.25" customHeight="1">
      <c r="A13" s="659" t="s">
        <v>203</v>
      </c>
      <c r="B13" s="25" t="s">
        <v>83</v>
      </c>
      <c r="C13" s="137" t="s">
        <v>302</v>
      </c>
      <c r="D13" s="105">
        <v>151</v>
      </c>
      <c r="E13" s="105">
        <v>193</v>
      </c>
      <c r="F13" s="105">
        <v>117</v>
      </c>
      <c r="G13" s="105">
        <v>64</v>
      </c>
      <c r="H13" s="105">
        <v>16</v>
      </c>
      <c r="I13" s="105">
        <v>83</v>
      </c>
      <c r="J13" s="125">
        <v>44</v>
      </c>
      <c r="K13" s="18"/>
      <c r="L13" s="17"/>
      <c r="M13" s="5"/>
      <c r="N13" s="17"/>
      <c r="O13" s="2"/>
      <c r="P13" s="17"/>
      <c r="Q13" s="17"/>
      <c r="R13" s="17"/>
    </row>
    <row r="14" spans="1:21" ht="17.25" customHeight="1">
      <c r="A14" s="660"/>
      <c r="B14" s="26" t="s">
        <v>558</v>
      </c>
      <c r="C14" s="227" t="s">
        <v>303</v>
      </c>
      <c r="D14" s="102">
        <v>4556</v>
      </c>
      <c r="E14" s="102">
        <v>6138</v>
      </c>
      <c r="F14" s="102">
        <v>4278</v>
      </c>
      <c r="G14" s="102">
        <v>2306</v>
      </c>
      <c r="H14" s="102">
        <v>554</v>
      </c>
      <c r="I14" s="102">
        <v>5148</v>
      </c>
      <c r="J14" s="126">
        <v>2022</v>
      </c>
      <c r="K14" s="18"/>
      <c r="L14" s="17"/>
      <c r="M14" s="5"/>
      <c r="N14" s="17"/>
      <c r="O14" s="2"/>
      <c r="P14" s="17"/>
      <c r="Q14" s="17"/>
      <c r="R14" s="17"/>
    </row>
    <row r="15" spans="1:21" ht="17.25" customHeight="1">
      <c r="A15" s="660"/>
      <c r="B15" s="26" t="s">
        <v>68</v>
      </c>
      <c r="C15" s="227" t="s">
        <v>304</v>
      </c>
      <c r="D15" s="103">
        <v>30.2</v>
      </c>
      <c r="E15" s="103">
        <v>31.8</v>
      </c>
      <c r="F15" s="103">
        <v>36.6</v>
      </c>
      <c r="G15" s="103">
        <v>36</v>
      </c>
      <c r="H15" s="103">
        <v>34.6</v>
      </c>
      <c r="I15" s="103">
        <v>62</v>
      </c>
      <c r="J15" s="127">
        <v>46</v>
      </c>
      <c r="K15" s="18"/>
      <c r="L15" s="17"/>
      <c r="M15" s="5"/>
      <c r="N15" s="17"/>
      <c r="O15" s="2"/>
      <c r="P15" s="17"/>
      <c r="Q15" s="17"/>
      <c r="R15" s="17"/>
    </row>
    <row r="16" spans="1:21" ht="17.25" customHeight="1">
      <c r="A16" s="660"/>
      <c r="B16" s="26" t="s">
        <v>667</v>
      </c>
      <c r="C16" s="532" t="s">
        <v>668</v>
      </c>
      <c r="D16" s="102">
        <v>12077</v>
      </c>
      <c r="E16" s="102">
        <v>15518</v>
      </c>
      <c r="F16" s="102">
        <v>9369</v>
      </c>
      <c r="G16" s="102">
        <v>5047</v>
      </c>
      <c r="H16" s="102">
        <v>1533</v>
      </c>
      <c r="I16" s="102">
        <v>6694</v>
      </c>
      <c r="J16" s="126">
        <v>3376</v>
      </c>
      <c r="K16" s="18"/>
      <c r="L16" s="17"/>
      <c r="M16" s="5"/>
      <c r="N16" s="17"/>
      <c r="O16" s="2"/>
      <c r="P16" s="17"/>
      <c r="Q16" s="17"/>
      <c r="R16" s="17"/>
    </row>
    <row r="17" spans="1:18" ht="17.25" customHeight="1">
      <c r="A17" s="661"/>
      <c r="B17" s="31" t="s">
        <v>670</v>
      </c>
      <c r="C17" s="533" t="s">
        <v>669</v>
      </c>
      <c r="D17" s="104">
        <v>80</v>
      </c>
      <c r="E17" s="104">
        <v>80.400000000000006</v>
      </c>
      <c r="F17" s="104">
        <v>80.099999999999994</v>
      </c>
      <c r="G17" s="104">
        <v>78.900000000000006</v>
      </c>
      <c r="H17" s="104">
        <v>95.8</v>
      </c>
      <c r="I17" s="104">
        <v>80.650000000000006</v>
      </c>
      <c r="J17" s="128">
        <v>76.73</v>
      </c>
      <c r="K17" s="18"/>
      <c r="L17" s="17"/>
      <c r="M17" s="5"/>
      <c r="N17" s="17"/>
      <c r="O17" s="2"/>
      <c r="P17" s="17"/>
      <c r="Q17" s="17"/>
      <c r="R17" s="17"/>
    </row>
    <row r="18" spans="1:18" ht="17.25" customHeight="1">
      <c r="A18" s="659" t="s">
        <v>204</v>
      </c>
      <c r="B18" s="25" t="s">
        <v>83</v>
      </c>
      <c r="C18" s="137" t="s">
        <v>302</v>
      </c>
      <c r="D18" s="105">
        <v>870</v>
      </c>
      <c r="E18" s="105">
        <v>1121</v>
      </c>
      <c r="F18" s="105">
        <v>764</v>
      </c>
      <c r="G18" s="105">
        <v>1118</v>
      </c>
      <c r="H18" s="105">
        <v>949</v>
      </c>
      <c r="I18" s="105">
        <v>749</v>
      </c>
      <c r="J18" s="125">
        <v>829</v>
      </c>
      <c r="K18" s="18"/>
      <c r="L18" s="17"/>
      <c r="M18" s="5"/>
      <c r="N18" s="17"/>
      <c r="O18" s="2"/>
      <c r="P18" s="17"/>
      <c r="Q18" s="17"/>
      <c r="R18" s="17"/>
    </row>
    <row r="19" spans="1:18" ht="17.25" customHeight="1">
      <c r="A19" s="660"/>
      <c r="B19" s="26" t="s">
        <v>558</v>
      </c>
      <c r="C19" s="227" t="s">
        <v>303</v>
      </c>
      <c r="D19" s="102">
        <v>36498</v>
      </c>
      <c r="E19" s="102">
        <v>57110</v>
      </c>
      <c r="F19" s="102">
        <v>30461</v>
      </c>
      <c r="G19" s="102">
        <v>57576</v>
      </c>
      <c r="H19" s="102">
        <v>49174</v>
      </c>
      <c r="I19" s="102">
        <v>47761</v>
      </c>
      <c r="J19" s="126">
        <v>49797</v>
      </c>
      <c r="K19" s="18"/>
      <c r="L19" s="17"/>
      <c r="M19" s="5"/>
      <c r="N19" s="17"/>
      <c r="O19" s="2"/>
      <c r="P19" s="17"/>
      <c r="Q19" s="17"/>
      <c r="R19" s="17"/>
    </row>
    <row r="20" spans="1:18" ht="17.25" customHeight="1">
      <c r="A20" s="660"/>
      <c r="B20" s="26" t="s">
        <v>68</v>
      </c>
      <c r="C20" s="227" t="s">
        <v>304</v>
      </c>
      <c r="D20" s="103">
        <v>41.9</v>
      </c>
      <c r="E20" s="103">
        <v>51</v>
      </c>
      <c r="F20" s="103">
        <v>39.9</v>
      </c>
      <c r="G20" s="103">
        <v>51.5</v>
      </c>
      <c r="H20" s="103">
        <v>51.8</v>
      </c>
      <c r="I20" s="103">
        <v>63.7</v>
      </c>
      <c r="J20" s="127">
        <v>60</v>
      </c>
      <c r="K20" s="18"/>
      <c r="L20" s="17"/>
      <c r="M20" s="5"/>
      <c r="N20" s="17"/>
      <c r="O20" s="2"/>
      <c r="P20" s="17"/>
      <c r="Q20" s="17"/>
      <c r="R20" s="17"/>
    </row>
    <row r="21" spans="1:18" ht="17.25" customHeight="1">
      <c r="A21" s="660"/>
      <c r="B21" s="26" t="s">
        <v>667</v>
      </c>
      <c r="C21" s="532" t="s">
        <v>668</v>
      </c>
      <c r="D21" s="102">
        <v>58540</v>
      </c>
      <c r="E21" s="102">
        <v>78429</v>
      </c>
      <c r="F21" s="102">
        <v>54109</v>
      </c>
      <c r="G21" s="102">
        <v>81593</v>
      </c>
      <c r="H21" s="102">
        <v>70561</v>
      </c>
      <c r="I21" s="102">
        <v>54190</v>
      </c>
      <c r="J21" s="126">
        <v>63544</v>
      </c>
      <c r="K21" s="18"/>
      <c r="L21" s="17"/>
      <c r="M21" s="5"/>
      <c r="N21" s="17"/>
      <c r="O21" s="2"/>
      <c r="P21" s="17"/>
      <c r="Q21" s="17"/>
      <c r="R21" s="17"/>
    </row>
    <row r="22" spans="1:18" ht="17.25" customHeight="1">
      <c r="A22" s="661"/>
      <c r="B22" s="31" t="s">
        <v>670</v>
      </c>
      <c r="C22" s="533" t="s">
        <v>669</v>
      </c>
      <c r="D22" s="104">
        <v>67.3</v>
      </c>
      <c r="E22" s="104">
        <v>70</v>
      </c>
      <c r="F22" s="104">
        <v>70.8</v>
      </c>
      <c r="G22" s="104">
        <v>73</v>
      </c>
      <c r="H22" s="104">
        <v>74.38</v>
      </c>
      <c r="I22" s="104">
        <v>72.31</v>
      </c>
      <c r="J22" s="128">
        <v>76.599999999999994</v>
      </c>
      <c r="K22" s="18"/>
      <c r="L22" s="17"/>
      <c r="M22" s="5"/>
      <c r="N22" s="17"/>
      <c r="O22" s="2"/>
      <c r="P22" s="17"/>
      <c r="Q22" s="17"/>
      <c r="R22" s="17"/>
    </row>
    <row r="23" spans="1:18" ht="17.25" customHeight="1">
      <c r="A23" s="659" t="s">
        <v>205</v>
      </c>
      <c r="B23" s="25" t="s">
        <v>83</v>
      </c>
      <c r="C23" s="137" t="s">
        <v>302</v>
      </c>
      <c r="D23" s="105">
        <v>474</v>
      </c>
      <c r="E23" s="105">
        <v>399</v>
      </c>
      <c r="F23" s="105">
        <v>460</v>
      </c>
      <c r="G23" s="105">
        <v>347</v>
      </c>
      <c r="H23" s="105">
        <v>425</v>
      </c>
      <c r="I23" s="105">
        <v>372</v>
      </c>
      <c r="J23" s="125">
        <v>141</v>
      </c>
      <c r="K23" s="18"/>
      <c r="L23" s="17"/>
      <c r="M23" s="5"/>
      <c r="N23" s="17"/>
      <c r="O23" s="2"/>
      <c r="P23" s="17"/>
      <c r="Q23" s="17"/>
      <c r="R23" s="17"/>
    </row>
    <row r="24" spans="1:18" ht="17.25" customHeight="1">
      <c r="A24" s="660"/>
      <c r="B24" s="26" t="s">
        <v>558</v>
      </c>
      <c r="C24" s="227" t="s">
        <v>303</v>
      </c>
      <c r="D24" s="102">
        <v>15391</v>
      </c>
      <c r="E24" s="102">
        <v>13986</v>
      </c>
      <c r="F24" s="102">
        <v>16768</v>
      </c>
      <c r="G24" s="102">
        <v>15105</v>
      </c>
      <c r="H24" s="102">
        <v>17613</v>
      </c>
      <c r="I24" s="102">
        <v>14970</v>
      </c>
      <c r="J24" s="126">
        <v>5663</v>
      </c>
      <c r="K24" s="18"/>
      <c r="L24" s="17"/>
      <c r="M24" s="5"/>
      <c r="N24" s="17"/>
      <c r="O24" s="2"/>
      <c r="P24" s="17"/>
      <c r="Q24" s="17"/>
      <c r="R24" s="17"/>
    </row>
    <row r="25" spans="1:18" ht="17.25" customHeight="1">
      <c r="A25" s="660"/>
      <c r="B25" s="26" t="s">
        <v>68</v>
      </c>
      <c r="C25" s="227" t="s">
        <v>304</v>
      </c>
      <c r="D25" s="103">
        <v>32.5</v>
      </c>
      <c r="E25" s="103">
        <v>35</v>
      </c>
      <c r="F25" s="103">
        <v>36.5</v>
      </c>
      <c r="G25" s="103">
        <v>43.5</v>
      </c>
      <c r="H25" s="103">
        <v>41.4</v>
      </c>
      <c r="I25" s="103">
        <v>40.200000000000003</v>
      </c>
      <c r="J25" s="127">
        <v>40.200000000000003</v>
      </c>
      <c r="K25" s="18"/>
      <c r="L25" s="17"/>
      <c r="M25" s="5"/>
      <c r="N25" s="17"/>
      <c r="O25" s="2"/>
      <c r="P25" s="17"/>
      <c r="Q25" s="17"/>
      <c r="R25" s="17"/>
    </row>
    <row r="26" spans="1:18" ht="17.25" customHeight="1">
      <c r="A26" s="660"/>
      <c r="B26" s="26" t="s">
        <v>667</v>
      </c>
      <c r="C26" s="532" t="s">
        <v>668</v>
      </c>
      <c r="D26" s="102">
        <v>41285</v>
      </c>
      <c r="E26" s="102">
        <v>32373</v>
      </c>
      <c r="F26" s="102">
        <v>37210</v>
      </c>
      <c r="G26" s="102">
        <v>28440</v>
      </c>
      <c r="H26" s="102">
        <v>34066</v>
      </c>
      <c r="I26" s="102">
        <v>30131</v>
      </c>
      <c r="J26" s="126">
        <v>11077</v>
      </c>
      <c r="K26" s="18"/>
      <c r="L26" s="17"/>
      <c r="M26" s="5"/>
      <c r="N26" s="17"/>
      <c r="O26" s="2"/>
      <c r="P26" s="17"/>
      <c r="Q26" s="17"/>
      <c r="R26" s="17"/>
    </row>
    <row r="27" spans="1:18" ht="17.25" customHeight="1">
      <c r="A27" s="661"/>
      <c r="B27" s="31" t="s">
        <v>670</v>
      </c>
      <c r="C27" s="533" t="s">
        <v>669</v>
      </c>
      <c r="D27" s="104">
        <v>87.1</v>
      </c>
      <c r="E27" s="104">
        <v>81.099999999999994</v>
      </c>
      <c r="F27" s="104">
        <v>80.900000000000006</v>
      </c>
      <c r="G27" s="104">
        <v>82</v>
      </c>
      <c r="H27" s="104">
        <v>80.16</v>
      </c>
      <c r="I27" s="104">
        <v>81</v>
      </c>
      <c r="J27" s="128">
        <v>78.56</v>
      </c>
      <c r="K27" s="18"/>
      <c r="L27" s="17"/>
      <c r="M27" s="5"/>
      <c r="N27" s="17"/>
      <c r="O27" s="2"/>
      <c r="P27" s="17"/>
      <c r="Q27" s="17"/>
      <c r="R27" s="17"/>
    </row>
    <row r="28" spans="1:18" ht="17.25" customHeight="1">
      <c r="A28" s="659" t="s">
        <v>206</v>
      </c>
      <c r="B28" s="25" t="s">
        <v>83</v>
      </c>
      <c r="C28" s="137" t="s">
        <v>302</v>
      </c>
      <c r="D28" s="105">
        <v>694</v>
      </c>
      <c r="E28" s="105">
        <v>531</v>
      </c>
      <c r="F28" s="105">
        <v>511</v>
      </c>
      <c r="G28" s="105">
        <v>465</v>
      </c>
      <c r="H28" s="105">
        <v>506</v>
      </c>
      <c r="I28" s="105">
        <v>480</v>
      </c>
      <c r="J28" s="125">
        <v>318</v>
      </c>
      <c r="K28" s="18"/>
      <c r="L28" s="17"/>
      <c r="M28" s="5"/>
      <c r="N28" s="17"/>
      <c r="O28" s="2"/>
      <c r="P28" s="17"/>
      <c r="Q28" s="17"/>
      <c r="R28" s="17"/>
    </row>
    <row r="29" spans="1:18" ht="17.25" customHeight="1">
      <c r="A29" s="660"/>
      <c r="B29" s="26" t="s">
        <v>558</v>
      </c>
      <c r="C29" s="227" t="s">
        <v>303</v>
      </c>
      <c r="D29" s="102">
        <v>21460</v>
      </c>
      <c r="E29" s="102">
        <v>21969</v>
      </c>
      <c r="F29" s="102">
        <v>21523</v>
      </c>
      <c r="G29" s="102">
        <v>20144</v>
      </c>
      <c r="H29" s="102">
        <v>27191</v>
      </c>
      <c r="I29" s="102">
        <v>26988</v>
      </c>
      <c r="J29" s="126">
        <v>14706</v>
      </c>
      <c r="K29" s="18"/>
      <c r="L29" s="17"/>
      <c r="M29" s="5"/>
      <c r="N29" s="17"/>
      <c r="O29" s="2"/>
      <c r="P29" s="17"/>
      <c r="Q29" s="17"/>
      <c r="R29" s="17"/>
    </row>
    <row r="30" spans="1:18" ht="17.25" customHeight="1">
      <c r="A30" s="660"/>
      <c r="B30" s="26" t="s">
        <v>68</v>
      </c>
      <c r="C30" s="227" t="s">
        <v>304</v>
      </c>
      <c r="D30" s="103">
        <v>30.9</v>
      </c>
      <c r="E30" s="103">
        <v>41.4</v>
      </c>
      <c r="F30" s="103">
        <v>42.2</v>
      </c>
      <c r="G30" s="103">
        <v>43.3</v>
      </c>
      <c r="H30" s="103">
        <v>53.7</v>
      </c>
      <c r="I30" s="103">
        <v>56.2</v>
      </c>
      <c r="J30" s="127">
        <v>46.3</v>
      </c>
      <c r="K30" s="18"/>
      <c r="L30" s="17"/>
      <c r="M30" s="5"/>
      <c r="N30" s="17"/>
      <c r="O30" s="2"/>
      <c r="P30" s="17"/>
      <c r="Q30" s="17"/>
      <c r="R30" s="17"/>
    </row>
    <row r="31" spans="1:18" ht="17.25" customHeight="1">
      <c r="A31" s="660"/>
      <c r="B31" s="26" t="s">
        <v>667</v>
      </c>
      <c r="C31" s="532" t="s">
        <v>668</v>
      </c>
      <c r="D31" s="102">
        <v>49123</v>
      </c>
      <c r="E31" s="102">
        <v>39118</v>
      </c>
      <c r="F31" s="102">
        <v>36994</v>
      </c>
      <c r="G31" s="102">
        <v>34904</v>
      </c>
      <c r="H31" s="102">
        <v>38819</v>
      </c>
      <c r="I31" s="102">
        <v>35303</v>
      </c>
      <c r="J31" s="126">
        <v>22783</v>
      </c>
      <c r="K31" s="18"/>
      <c r="L31" s="17"/>
      <c r="M31" s="5"/>
      <c r="N31" s="17"/>
      <c r="O31" s="2"/>
      <c r="P31" s="17"/>
      <c r="Q31" s="17"/>
      <c r="R31" s="17"/>
    </row>
    <row r="32" spans="1:18" ht="17.25" customHeight="1">
      <c r="A32" s="661"/>
      <c r="B32" s="31" t="s">
        <v>670</v>
      </c>
      <c r="C32" s="533" t="s">
        <v>669</v>
      </c>
      <c r="D32" s="104">
        <v>70.7</v>
      </c>
      <c r="E32" s="104">
        <v>73.7</v>
      </c>
      <c r="F32" s="104">
        <v>72.5</v>
      </c>
      <c r="G32" s="104">
        <v>75.099999999999994</v>
      </c>
      <c r="H32" s="104">
        <v>76.67</v>
      </c>
      <c r="I32" s="104">
        <v>73.48</v>
      </c>
      <c r="J32" s="128">
        <v>71.709999999999994</v>
      </c>
      <c r="K32" s="18"/>
      <c r="L32" s="17"/>
      <c r="M32" s="5"/>
      <c r="N32" s="17"/>
      <c r="O32" s="2"/>
      <c r="P32" s="17"/>
      <c r="Q32" s="17"/>
      <c r="R32" s="17"/>
    </row>
    <row r="33" spans="1:18" ht="17.25" customHeight="1">
      <c r="A33" s="659" t="s">
        <v>207</v>
      </c>
      <c r="B33" s="25" t="s">
        <v>83</v>
      </c>
      <c r="C33" s="137" t="s">
        <v>302</v>
      </c>
      <c r="D33" s="107" t="s">
        <v>12</v>
      </c>
      <c r="E33" s="107" t="s">
        <v>12</v>
      </c>
      <c r="F33" s="107" t="s">
        <v>12</v>
      </c>
      <c r="G33" s="107">
        <v>30</v>
      </c>
      <c r="H33" s="106">
        <v>8</v>
      </c>
      <c r="I33" s="107" t="s">
        <v>12</v>
      </c>
      <c r="J33" s="524">
        <v>46</v>
      </c>
      <c r="K33" s="18"/>
      <c r="L33" s="17"/>
      <c r="M33" s="5"/>
      <c r="N33" s="17"/>
      <c r="O33" s="2"/>
      <c r="P33" s="17"/>
      <c r="Q33" s="17"/>
      <c r="R33" s="17"/>
    </row>
    <row r="34" spans="1:18" ht="17.25" customHeight="1">
      <c r="A34" s="660"/>
      <c r="B34" s="26" t="s">
        <v>558</v>
      </c>
      <c r="C34" s="227" t="s">
        <v>303</v>
      </c>
      <c r="D34" s="135" t="s">
        <v>12</v>
      </c>
      <c r="E34" s="108" t="s">
        <v>12</v>
      </c>
      <c r="F34" s="108" t="s">
        <v>12</v>
      </c>
      <c r="G34" s="135">
        <v>1816</v>
      </c>
      <c r="H34" s="102">
        <v>582</v>
      </c>
      <c r="I34" s="108" t="s">
        <v>12</v>
      </c>
      <c r="J34" s="134">
        <v>2071</v>
      </c>
      <c r="K34" s="18"/>
      <c r="L34" s="17"/>
      <c r="M34" s="5"/>
      <c r="N34" s="17"/>
      <c r="O34" s="2"/>
      <c r="P34" s="17"/>
      <c r="Q34" s="17"/>
      <c r="R34" s="17"/>
    </row>
    <row r="35" spans="1:18" ht="17.25" customHeight="1">
      <c r="A35" s="660"/>
      <c r="B35" s="26" t="s">
        <v>68</v>
      </c>
      <c r="C35" s="227" t="s">
        <v>304</v>
      </c>
      <c r="D35" s="108" t="s">
        <v>12</v>
      </c>
      <c r="E35" s="108" t="s">
        <v>12</v>
      </c>
      <c r="F35" s="108" t="s">
        <v>12</v>
      </c>
      <c r="G35" s="108">
        <v>60.5</v>
      </c>
      <c r="H35" s="109">
        <v>72.8</v>
      </c>
      <c r="I35" s="108" t="s">
        <v>12</v>
      </c>
      <c r="J35" s="525">
        <v>45</v>
      </c>
      <c r="K35" s="18"/>
      <c r="L35" s="17"/>
      <c r="M35" s="5"/>
      <c r="N35" s="17"/>
      <c r="O35" s="2"/>
      <c r="P35" s="17"/>
      <c r="Q35" s="17"/>
      <c r="R35" s="17"/>
    </row>
    <row r="36" spans="1:18" ht="17.25" customHeight="1">
      <c r="A36" s="660"/>
      <c r="B36" s="26" t="s">
        <v>667</v>
      </c>
      <c r="C36" s="532" t="s">
        <v>668</v>
      </c>
      <c r="D36" s="135" t="s">
        <v>12</v>
      </c>
      <c r="E36" s="108" t="s">
        <v>12</v>
      </c>
      <c r="F36" s="108" t="s">
        <v>12</v>
      </c>
      <c r="G36" s="135">
        <v>2552</v>
      </c>
      <c r="H36" s="102">
        <v>805</v>
      </c>
      <c r="I36" s="108" t="s">
        <v>12</v>
      </c>
      <c r="J36" s="134">
        <v>3468</v>
      </c>
      <c r="K36" s="18"/>
      <c r="L36" s="17"/>
      <c r="M36" s="5"/>
      <c r="N36" s="17"/>
      <c r="O36" s="2"/>
      <c r="P36" s="17"/>
      <c r="Q36" s="17"/>
      <c r="R36" s="17"/>
    </row>
    <row r="37" spans="1:18" ht="17.25" customHeight="1">
      <c r="A37" s="661"/>
      <c r="B37" s="31" t="s">
        <v>670</v>
      </c>
      <c r="C37" s="533" t="s">
        <v>669</v>
      </c>
      <c r="D37" s="111" t="s">
        <v>12</v>
      </c>
      <c r="E37" s="111" t="s">
        <v>12</v>
      </c>
      <c r="F37" s="111" t="s">
        <v>12</v>
      </c>
      <c r="G37" s="111">
        <v>85.1</v>
      </c>
      <c r="H37" s="110">
        <v>100.6</v>
      </c>
      <c r="I37" s="599" t="s">
        <v>12</v>
      </c>
      <c r="J37" s="526">
        <v>75.39</v>
      </c>
      <c r="K37" s="18"/>
      <c r="L37" s="17"/>
      <c r="M37" s="5"/>
      <c r="N37" s="17"/>
      <c r="O37" s="2"/>
      <c r="P37" s="17"/>
      <c r="Q37" s="17"/>
      <c r="R37" s="17"/>
    </row>
    <row r="38" spans="1:18" ht="17.25" customHeight="1">
      <c r="A38" s="659" t="s">
        <v>208</v>
      </c>
      <c r="B38" s="29" t="s">
        <v>83</v>
      </c>
      <c r="C38" s="230" t="s">
        <v>302</v>
      </c>
      <c r="D38" s="112">
        <v>414</v>
      </c>
      <c r="E38" s="112">
        <v>574</v>
      </c>
      <c r="F38" s="112">
        <v>447</v>
      </c>
      <c r="G38" s="112">
        <v>663</v>
      </c>
      <c r="H38" s="112">
        <v>176</v>
      </c>
      <c r="I38" s="112">
        <v>331</v>
      </c>
      <c r="J38" s="132">
        <v>387</v>
      </c>
      <c r="K38" s="18"/>
      <c r="L38" s="17"/>
      <c r="M38" s="5"/>
      <c r="N38" s="17"/>
      <c r="O38" s="2"/>
      <c r="P38" s="17"/>
      <c r="Q38" s="17"/>
      <c r="R38" s="17"/>
    </row>
    <row r="39" spans="1:18" ht="17.25" customHeight="1">
      <c r="A39" s="660"/>
      <c r="B39" s="26" t="s">
        <v>558</v>
      </c>
      <c r="C39" s="227" t="s">
        <v>303</v>
      </c>
      <c r="D39" s="102">
        <v>12122</v>
      </c>
      <c r="E39" s="102">
        <v>19766</v>
      </c>
      <c r="F39" s="102">
        <v>14653</v>
      </c>
      <c r="G39" s="102">
        <v>23413</v>
      </c>
      <c r="H39" s="102">
        <v>6370</v>
      </c>
      <c r="I39" s="102">
        <v>13132</v>
      </c>
      <c r="J39" s="126">
        <v>24385</v>
      </c>
      <c r="K39" s="18"/>
      <c r="L39" s="17"/>
      <c r="M39" s="5"/>
      <c r="N39" s="17"/>
      <c r="O39" s="2"/>
      <c r="P39" s="17"/>
      <c r="Q39" s="17"/>
      <c r="R39" s="17"/>
    </row>
    <row r="40" spans="1:18" ht="17.25" customHeight="1">
      <c r="A40" s="660"/>
      <c r="B40" s="26" t="s">
        <v>68</v>
      </c>
      <c r="C40" s="227" t="s">
        <v>304</v>
      </c>
      <c r="D40" s="109">
        <v>29.3</v>
      </c>
      <c r="E40" s="109">
        <v>34.4</v>
      </c>
      <c r="F40" s="109">
        <v>32.799999999999997</v>
      </c>
      <c r="G40" s="113">
        <v>35.299999999999997</v>
      </c>
      <c r="H40" s="109">
        <v>36.1</v>
      </c>
      <c r="I40" s="109">
        <v>39.700000000000003</v>
      </c>
      <c r="J40" s="130">
        <v>62.9</v>
      </c>
      <c r="K40" s="18"/>
      <c r="L40" s="17"/>
      <c r="M40" s="5"/>
      <c r="N40" s="17"/>
      <c r="O40" s="2"/>
      <c r="P40" s="17"/>
      <c r="Q40" s="17"/>
      <c r="R40" s="17"/>
    </row>
    <row r="41" spans="1:18" ht="17.25" customHeight="1">
      <c r="A41" s="660"/>
      <c r="B41" s="26" t="s">
        <v>667</v>
      </c>
      <c r="C41" s="532" t="s">
        <v>668</v>
      </c>
      <c r="D41" s="102">
        <v>34051</v>
      </c>
      <c r="E41" s="102">
        <v>45126</v>
      </c>
      <c r="F41" s="102">
        <v>35283</v>
      </c>
      <c r="G41" s="102">
        <v>52784</v>
      </c>
      <c r="H41" s="102">
        <v>12689</v>
      </c>
      <c r="I41" s="102">
        <v>25783</v>
      </c>
      <c r="J41" s="126">
        <v>31523</v>
      </c>
      <c r="K41" s="18"/>
      <c r="L41" s="17"/>
      <c r="M41" s="5"/>
      <c r="N41" s="17"/>
      <c r="O41" s="2"/>
      <c r="P41" s="17"/>
      <c r="Q41" s="17"/>
      <c r="R41" s="17"/>
    </row>
    <row r="42" spans="1:18" ht="17.25" customHeight="1" thickBot="1">
      <c r="A42" s="667"/>
      <c r="B42" s="35" t="s">
        <v>670</v>
      </c>
      <c r="C42" s="534" t="s">
        <v>669</v>
      </c>
      <c r="D42" s="114">
        <v>82.3</v>
      </c>
      <c r="E42" s="114">
        <v>78.599999999999994</v>
      </c>
      <c r="F42" s="119">
        <v>79</v>
      </c>
      <c r="G42" s="119">
        <v>79.599999999999994</v>
      </c>
      <c r="H42" s="119">
        <v>71.97</v>
      </c>
      <c r="I42" s="119">
        <v>78.010000000000005</v>
      </c>
      <c r="J42" s="243">
        <v>81.36</v>
      </c>
      <c r="K42" s="18"/>
      <c r="L42" s="17"/>
      <c r="M42" s="5"/>
      <c r="N42" s="17"/>
      <c r="O42" s="2"/>
      <c r="P42" s="17"/>
      <c r="Q42" s="17"/>
      <c r="R42" s="17"/>
    </row>
    <row r="43" spans="1:18" ht="17.25" customHeight="1" thickTop="1">
      <c r="A43" s="662" t="s">
        <v>86</v>
      </c>
      <c r="B43" s="25" t="s">
        <v>83</v>
      </c>
      <c r="C43" s="137" t="s">
        <v>302</v>
      </c>
      <c r="D43" s="115">
        <v>2808</v>
      </c>
      <c r="E43" s="115">
        <v>3073</v>
      </c>
      <c r="F43" s="115">
        <v>2436</v>
      </c>
      <c r="G43" s="115">
        <v>2972</v>
      </c>
      <c r="H43" s="115">
        <v>2211</v>
      </c>
      <c r="I43" s="115">
        <v>2160</v>
      </c>
      <c r="J43" s="133">
        <v>1789</v>
      </c>
      <c r="K43" s="18"/>
      <c r="L43" s="17"/>
      <c r="M43" s="5"/>
      <c r="N43" s="17"/>
      <c r="O43" s="2"/>
      <c r="P43" s="17"/>
      <c r="Q43" s="17"/>
      <c r="R43" s="17"/>
    </row>
    <row r="44" spans="1:18" ht="17.25" customHeight="1">
      <c r="A44" s="660"/>
      <c r="B44" s="26" t="s">
        <v>558</v>
      </c>
      <c r="C44" s="227" t="s">
        <v>303</v>
      </c>
      <c r="D44" s="102">
        <v>96476</v>
      </c>
      <c r="E44" s="102">
        <v>126346</v>
      </c>
      <c r="F44" s="102">
        <v>92263</v>
      </c>
      <c r="G44" s="102">
        <v>131320</v>
      </c>
      <c r="H44" s="102">
        <v>107108</v>
      </c>
      <c r="I44" s="102">
        <v>114921</v>
      </c>
      <c r="J44" s="126">
        <v>99902</v>
      </c>
      <c r="K44" s="18"/>
      <c r="L44" s="17"/>
      <c r="M44" s="5"/>
      <c r="N44" s="17"/>
      <c r="O44" s="2"/>
      <c r="P44" s="17"/>
      <c r="Q44" s="17"/>
      <c r="R44" s="17"/>
    </row>
    <row r="45" spans="1:18" ht="17.25" customHeight="1">
      <c r="A45" s="660"/>
      <c r="B45" s="26" t="s">
        <v>68</v>
      </c>
      <c r="C45" s="227" t="s">
        <v>304</v>
      </c>
      <c r="D45" s="109">
        <v>34.4</v>
      </c>
      <c r="E45" s="109">
        <v>41.1</v>
      </c>
      <c r="F45" s="109">
        <v>37.9</v>
      </c>
      <c r="G45" s="109">
        <v>44.2</v>
      </c>
      <c r="H45" s="109">
        <v>48.4</v>
      </c>
      <c r="I45" s="109">
        <v>53.2</v>
      </c>
      <c r="J45" s="130">
        <v>55.8</v>
      </c>
      <c r="K45" s="18"/>
      <c r="L45" s="17"/>
      <c r="M45" s="5"/>
      <c r="N45" s="17"/>
      <c r="O45" s="2"/>
      <c r="P45" s="17"/>
      <c r="Q45" s="17"/>
      <c r="R45" s="17"/>
    </row>
    <row r="46" spans="1:18" ht="17.25" customHeight="1">
      <c r="A46" s="660"/>
      <c r="B46" s="26" t="s">
        <v>667</v>
      </c>
      <c r="C46" s="532" t="s">
        <v>668</v>
      </c>
      <c r="D46" s="102">
        <v>211945</v>
      </c>
      <c r="E46" s="102">
        <v>231794</v>
      </c>
      <c r="F46" s="102">
        <v>184936</v>
      </c>
      <c r="G46" s="102">
        <v>228098</v>
      </c>
      <c r="H46" s="102">
        <v>169725</v>
      </c>
      <c r="I46" s="102">
        <v>163483</v>
      </c>
      <c r="J46" s="126">
        <v>137712</v>
      </c>
      <c r="K46" s="18"/>
      <c r="L46" s="17"/>
      <c r="M46" s="5"/>
      <c r="N46" s="17"/>
      <c r="O46" s="2"/>
      <c r="P46" s="17"/>
      <c r="Q46" s="17"/>
      <c r="R46" s="17"/>
    </row>
    <row r="47" spans="1:18" ht="17.25" customHeight="1">
      <c r="A47" s="661"/>
      <c r="B47" s="31" t="s">
        <v>670</v>
      </c>
      <c r="C47" s="533" t="s">
        <v>669</v>
      </c>
      <c r="D47" s="110">
        <v>75.5</v>
      </c>
      <c r="E47" s="110">
        <v>75.400000000000006</v>
      </c>
      <c r="F47" s="110">
        <v>75.900000000000006</v>
      </c>
      <c r="G47" s="110">
        <v>76.7</v>
      </c>
      <c r="H47" s="110">
        <v>76.8</v>
      </c>
      <c r="I47" s="547">
        <v>75.680000000000007</v>
      </c>
      <c r="J47" s="242">
        <v>76.95</v>
      </c>
      <c r="K47" s="18"/>
      <c r="L47" s="17"/>
      <c r="M47" s="5"/>
      <c r="N47" s="17"/>
      <c r="O47" s="2"/>
      <c r="P47" s="17"/>
      <c r="Q47" s="17"/>
      <c r="R47" s="17"/>
    </row>
    <row r="48" spans="1:18" s="17" customFormat="1" ht="14.1" customHeight="1">
      <c r="A48" s="228"/>
      <c r="B48" s="229"/>
      <c r="C48" s="229"/>
      <c r="D48" s="229"/>
      <c r="E48" s="229"/>
      <c r="F48" s="229"/>
      <c r="G48" s="229"/>
      <c r="H48" s="229"/>
      <c r="I48" s="229"/>
      <c r="J48" s="229"/>
      <c r="K48" s="229"/>
      <c r="L48" s="229"/>
      <c r="M48" s="229"/>
      <c r="N48" s="229"/>
    </row>
    <row r="49" spans="1:18" s="17" customFormat="1" ht="14.1" customHeight="1">
      <c r="A49" s="228"/>
      <c r="B49" s="229"/>
      <c r="C49" s="229"/>
      <c r="D49" s="229"/>
      <c r="E49" s="229"/>
      <c r="F49" s="229"/>
      <c r="G49" s="229"/>
      <c r="H49" s="229"/>
      <c r="I49" s="229"/>
      <c r="J49" s="229"/>
      <c r="K49" s="229"/>
      <c r="L49" s="229"/>
      <c r="M49" s="229"/>
      <c r="N49" s="229"/>
    </row>
    <row r="50" spans="1:18" s="17" customFormat="1" ht="14.1" customHeight="1">
      <c r="A50" s="228"/>
      <c r="B50" s="229"/>
      <c r="C50" s="229"/>
      <c r="D50" s="229"/>
      <c r="E50" s="229"/>
      <c r="F50" s="229"/>
      <c r="G50" s="229"/>
      <c r="H50" s="229"/>
      <c r="I50" s="229"/>
      <c r="J50" s="229"/>
      <c r="K50" s="229"/>
      <c r="L50" s="229"/>
      <c r="M50" s="229"/>
      <c r="N50" s="229"/>
    </row>
    <row r="51" spans="1:18" ht="14.1" customHeight="1">
      <c r="A51" s="7" t="s">
        <v>0</v>
      </c>
      <c r="B51" s="17"/>
      <c r="C51" s="17"/>
      <c r="D51" s="17"/>
      <c r="E51" s="17"/>
      <c r="F51" s="17"/>
      <c r="G51" s="13"/>
      <c r="H51" s="17"/>
      <c r="I51" s="17"/>
      <c r="J51" s="17"/>
      <c r="K51" s="17"/>
      <c r="M51" s="152"/>
      <c r="N51" s="17"/>
    </row>
    <row r="52" spans="1:18" ht="21" customHeight="1">
      <c r="A52" s="511" t="s">
        <v>403</v>
      </c>
      <c r="B52" s="24"/>
      <c r="C52" s="238"/>
      <c r="D52" s="90" t="s">
        <v>28</v>
      </c>
      <c r="E52" s="238" t="s">
        <v>27</v>
      </c>
      <c r="F52" s="238" t="s">
        <v>26</v>
      </c>
      <c r="G52" s="238" t="s">
        <v>17</v>
      </c>
      <c r="H52" s="238" t="s">
        <v>209</v>
      </c>
      <c r="I52" s="600" t="s">
        <v>635</v>
      </c>
      <c r="J52" s="239" t="s">
        <v>722</v>
      </c>
      <c r="K52" s="18"/>
      <c r="L52" s="17"/>
      <c r="M52" s="5"/>
      <c r="N52" s="17"/>
      <c r="O52" s="2"/>
      <c r="P52" s="17"/>
      <c r="Q52" s="17"/>
      <c r="R52" s="17"/>
    </row>
    <row r="53" spans="1:18" ht="26.25" customHeight="1">
      <c r="A53" s="663" t="s">
        <v>305</v>
      </c>
      <c r="B53" s="240" t="s">
        <v>84</v>
      </c>
      <c r="C53" s="240" t="s">
        <v>306</v>
      </c>
      <c r="D53" s="244" t="s">
        <v>12</v>
      </c>
      <c r="E53" s="244" t="s">
        <v>12</v>
      </c>
      <c r="F53" s="244" t="s">
        <v>12</v>
      </c>
      <c r="G53" s="244">
        <v>249017</v>
      </c>
      <c r="H53" s="60">
        <v>256347</v>
      </c>
      <c r="I53" s="244">
        <v>263064</v>
      </c>
      <c r="J53" s="61">
        <v>265512</v>
      </c>
    </row>
    <row r="54" spans="1:18" ht="26.25" customHeight="1">
      <c r="A54" s="664"/>
      <c r="B54" s="34" t="s">
        <v>85</v>
      </c>
      <c r="C54" s="34" t="s">
        <v>307</v>
      </c>
      <c r="D54" s="62" t="s">
        <v>12</v>
      </c>
      <c r="E54" s="62" t="s">
        <v>12</v>
      </c>
      <c r="F54" s="62" t="s">
        <v>12</v>
      </c>
      <c r="G54" s="62">
        <v>4047</v>
      </c>
      <c r="H54" s="62">
        <v>4153</v>
      </c>
      <c r="I54" s="62">
        <v>4236</v>
      </c>
      <c r="J54" s="63">
        <v>4256</v>
      </c>
      <c r="K54" s="18"/>
    </row>
    <row r="55" spans="1:18" ht="26.25" customHeight="1">
      <c r="A55" s="663" t="s">
        <v>308</v>
      </c>
      <c r="B55" s="240" t="s">
        <v>84</v>
      </c>
      <c r="C55" s="240" t="s">
        <v>306</v>
      </c>
      <c r="D55" s="244">
        <v>79147</v>
      </c>
      <c r="E55" s="60">
        <v>84819</v>
      </c>
      <c r="F55" s="60">
        <v>87520</v>
      </c>
      <c r="G55" s="60" t="s">
        <v>12</v>
      </c>
      <c r="H55" s="60" t="s">
        <v>12</v>
      </c>
      <c r="I55" s="244" t="s">
        <v>12</v>
      </c>
      <c r="J55" s="61" t="s">
        <v>12</v>
      </c>
    </row>
    <row r="56" spans="1:18" ht="26.25" customHeight="1">
      <c r="A56" s="664"/>
      <c r="B56" s="34" t="s">
        <v>85</v>
      </c>
      <c r="C56" s="34" t="s">
        <v>307</v>
      </c>
      <c r="D56" s="62">
        <v>1282</v>
      </c>
      <c r="E56" s="62">
        <v>1337</v>
      </c>
      <c r="F56" s="62">
        <v>1404</v>
      </c>
      <c r="G56" s="62" t="s">
        <v>12</v>
      </c>
      <c r="H56" s="62" t="s">
        <v>12</v>
      </c>
      <c r="I56" s="62" t="s">
        <v>12</v>
      </c>
      <c r="J56" s="63" t="s">
        <v>12</v>
      </c>
      <c r="K56" s="18"/>
    </row>
    <row r="57" spans="1:18" ht="26.25" customHeight="1">
      <c r="A57" s="663" t="s">
        <v>309</v>
      </c>
      <c r="B57" s="240" t="s">
        <v>84</v>
      </c>
      <c r="C57" s="240" t="s">
        <v>306</v>
      </c>
      <c r="D57" s="244">
        <v>141535</v>
      </c>
      <c r="E57" s="60">
        <v>147487</v>
      </c>
      <c r="F57" s="60">
        <v>152729</v>
      </c>
      <c r="G57" s="60" t="s">
        <v>12</v>
      </c>
      <c r="H57" s="60" t="s">
        <v>12</v>
      </c>
      <c r="I57" s="244" t="s">
        <v>12</v>
      </c>
      <c r="J57" s="61" t="s">
        <v>12</v>
      </c>
    </row>
    <row r="58" spans="1:18" ht="26.25" customHeight="1">
      <c r="A58" s="664"/>
      <c r="B58" s="34" t="s">
        <v>85</v>
      </c>
      <c r="C58" s="34" t="s">
        <v>307</v>
      </c>
      <c r="D58" s="62">
        <v>2363</v>
      </c>
      <c r="E58" s="62">
        <v>2439</v>
      </c>
      <c r="F58" s="62">
        <v>2510</v>
      </c>
      <c r="G58" s="62" t="s">
        <v>12</v>
      </c>
      <c r="H58" s="62" t="s">
        <v>12</v>
      </c>
      <c r="I58" s="62" t="s">
        <v>12</v>
      </c>
      <c r="J58" s="63" t="s">
        <v>12</v>
      </c>
      <c r="K58" s="18"/>
    </row>
    <row r="59" spans="1:18" ht="26.25" customHeight="1">
      <c r="A59" s="663" t="s">
        <v>310</v>
      </c>
      <c r="B59" s="240" t="s">
        <v>84</v>
      </c>
      <c r="C59" s="240" t="s">
        <v>306</v>
      </c>
      <c r="D59" s="244">
        <v>74320</v>
      </c>
      <c r="E59" s="60">
        <v>77024</v>
      </c>
      <c r="F59" s="60">
        <v>80239</v>
      </c>
      <c r="G59" s="60">
        <v>83282</v>
      </c>
      <c r="H59" s="60">
        <v>85358</v>
      </c>
      <c r="I59" s="244">
        <v>89962</v>
      </c>
      <c r="J59" s="61">
        <v>95107</v>
      </c>
    </row>
    <row r="60" spans="1:18" ht="26.25" customHeight="1" thickBot="1">
      <c r="A60" s="665"/>
      <c r="B60" s="37" t="s">
        <v>85</v>
      </c>
      <c r="C60" s="37" t="s">
        <v>307</v>
      </c>
      <c r="D60" s="64">
        <v>1695</v>
      </c>
      <c r="E60" s="64">
        <v>1758</v>
      </c>
      <c r="F60" s="64">
        <v>1843</v>
      </c>
      <c r="G60" s="64">
        <v>1882</v>
      </c>
      <c r="H60" s="64">
        <v>2018</v>
      </c>
      <c r="I60" s="64">
        <v>2096</v>
      </c>
      <c r="J60" s="65">
        <v>2210</v>
      </c>
      <c r="K60" s="18"/>
    </row>
    <row r="61" spans="1:18" ht="26.25" customHeight="1" thickTop="1">
      <c r="A61" s="666" t="s">
        <v>301</v>
      </c>
      <c r="B61" s="23" t="s">
        <v>84</v>
      </c>
      <c r="C61" s="23" t="s">
        <v>306</v>
      </c>
      <c r="D61" s="66">
        <v>295002</v>
      </c>
      <c r="E61" s="67">
        <v>309330</v>
      </c>
      <c r="F61" s="67">
        <v>320488</v>
      </c>
      <c r="G61" s="67">
        <v>332299</v>
      </c>
      <c r="H61" s="67">
        <v>341705</v>
      </c>
      <c r="I61" s="66">
        <v>353026</v>
      </c>
      <c r="J61" s="68">
        <v>360619</v>
      </c>
    </row>
    <row r="62" spans="1:18" ht="26.25" customHeight="1">
      <c r="A62" s="664"/>
      <c r="B62" s="34" t="s">
        <v>85</v>
      </c>
      <c r="C62" s="34" t="s">
        <v>307</v>
      </c>
      <c r="D62" s="62">
        <v>5340</v>
      </c>
      <c r="E62" s="62">
        <v>5534</v>
      </c>
      <c r="F62" s="62">
        <v>5757</v>
      </c>
      <c r="G62" s="62">
        <v>5929</v>
      </c>
      <c r="H62" s="62">
        <v>6171</v>
      </c>
      <c r="I62" s="62">
        <v>6332</v>
      </c>
      <c r="J62" s="63">
        <v>6466</v>
      </c>
      <c r="K62" s="18"/>
    </row>
    <row r="64" spans="1:18" s="245" customFormat="1" ht="13.5" customHeight="1">
      <c r="A64" s="658" t="s">
        <v>686</v>
      </c>
      <c r="B64" s="658"/>
      <c r="C64" s="658"/>
      <c r="D64" s="658"/>
      <c r="E64" s="658"/>
      <c r="F64" s="658"/>
      <c r="G64" s="658"/>
      <c r="H64" s="658"/>
      <c r="I64" s="658"/>
      <c r="J64" s="658"/>
      <c r="K64" s="11"/>
    </row>
    <row r="65" spans="1:21" s="245" customFormat="1" ht="13.5" customHeight="1">
      <c r="A65" s="658" t="s">
        <v>687</v>
      </c>
      <c r="B65" s="658"/>
      <c r="C65" s="658"/>
      <c r="D65" s="658"/>
      <c r="E65" s="658"/>
      <c r="F65" s="658"/>
      <c r="G65" s="658"/>
      <c r="H65" s="658"/>
      <c r="I65" s="658"/>
      <c r="J65" s="658"/>
      <c r="K65" s="246"/>
    </row>
    <row r="66" spans="1:21" ht="14.25" customHeight="1">
      <c r="G66" s="13"/>
      <c r="I66" s="18"/>
      <c r="J66" s="18"/>
      <c r="K66" s="18"/>
      <c r="N66" s="17"/>
      <c r="O66" s="17"/>
      <c r="P66" s="5"/>
      <c r="Q66" s="17"/>
      <c r="R66" s="2"/>
      <c r="S66" s="17"/>
      <c r="T66" s="17"/>
      <c r="U66" s="17"/>
    </row>
  </sheetData>
  <sheetProtection password="D7B0" sheet="1" objects="1" scenarios="1"/>
  <mergeCells count="15">
    <mergeCell ref="A64:J64"/>
    <mergeCell ref="A65:J65"/>
    <mergeCell ref="A8:A12"/>
    <mergeCell ref="A13:A17"/>
    <mergeCell ref="A18:A22"/>
    <mergeCell ref="A23:A27"/>
    <mergeCell ref="A28:A32"/>
    <mergeCell ref="A33:A37"/>
    <mergeCell ref="A43:A47"/>
    <mergeCell ref="A57:A58"/>
    <mergeCell ref="A59:A60"/>
    <mergeCell ref="A61:A62"/>
    <mergeCell ref="A55:A56"/>
    <mergeCell ref="A53:A54"/>
    <mergeCell ref="A38:A42"/>
  </mergeCells>
  <phoneticPr fontId="26"/>
  <printOptions horizontalCentered="1"/>
  <pageMargins left="0.59055118110236227" right="0.39370078740157483" top="0.31496062992125984" bottom="0.43307086614173229" header="0.19685039370078741" footer="0.19685039370078741"/>
  <pageSetup paperSize="9" scale="65" orientation="portrait" r:id="rId1"/>
  <headerFooter alignWithMargins="0">
    <oddFooter>&amp;C&amp;"Myriad web,標準"&amp;16 13&amp;R&amp;"Myriad Web,標準"&amp;7Daiwa House Industry  Financial Factbook
Fiscal Year Ended March 31, 2019</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35"/>
  <sheetViews>
    <sheetView showGridLines="0" view="pageBreakPreview" zoomScaleNormal="100" zoomScaleSheetLayoutView="100" workbookViewId="0">
      <selection activeCell="L12" sqref="L12"/>
    </sheetView>
  </sheetViews>
  <sheetFormatPr defaultColWidth="8" defaultRowHeight="14.1" customHeight="1"/>
  <cols>
    <col min="1" max="1" width="23.875" style="18" customWidth="1"/>
    <col min="2" max="2" width="19" style="18" customWidth="1"/>
    <col min="3" max="3" width="6.875" style="18" customWidth="1"/>
    <col min="4" max="4" width="8.875" style="18" customWidth="1"/>
    <col min="5" max="6" width="10.125" style="18" customWidth="1"/>
    <col min="7" max="7" width="10.125" style="12" customWidth="1"/>
    <col min="8" max="11" width="10.125" style="18" customWidth="1"/>
    <col min="12" max="12" width="16.25" style="5" customWidth="1"/>
    <col min="13" max="14" width="9.375" style="18" bestFit="1" customWidth="1"/>
    <col min="15" max="15" width="10.25" style="18" bestFit="1" customWidth="1"/>
    <col min="16" max="16" width="8.875" style="18" customWidth="1"/>
    <col min="17" max="16384" width="8" style="18"/>
  </cols>
  <sheetData>
    <row r="1" spans="1:16" ht="16.5" customHeight="1">
      <c r="A1" s="140"/>
      <c r="B1" s="140"/>
      <c r="C1" s="88"/>
      <c r="D1" s="88"/>
      <c r="E1" s="88"/>
      <c r="F1" s="88"/>
      <c r="G1" s="89"/>
      <c r="H1" s="88"/>
      <c r="I1" s="88"/>
      <c r="J1" s="141"/>
      <c r="K1" s="141"/>
      <c r="L1" s="141" t="s">
        <v>705</v>
      </c>
    </row>
    <row r="2" spans="1:16" ht="23.25" customHeight="1">
      <c r="A2" s="143" t="s">
        <v>424</v>
      </c>
      <c r="B2" s="144"/>
      <c r="L2" s="18"/>
    </row>
    <row r="3" spans="1:16" ht="11.25" customHeight="1">
      <c r="L3" s="18"/>
      <c r="M3" s="5"/>
      <c r="O3" s="1"/>
    </row>
    <row r="4" spans="1:16" ht="23.25" customHeight="1" thickBot="1">
      <c r="A4" s="146" t="s">
        <v>87</v>
      </c>
      <c r="B4" s="147"/>
      <c r="C4" s="148"/>
      <c r="D4" s="148"/>
      <c r="E4" s="148"/>
      <c r="F4" s="148"/>
      <c r="G4" s="21"/>
      <c r="H4" s="148"/>
      <c r="I4" s="148"/>
      <c r="J4" s="148"/>
      <c r="K4" s="148"/>
      <c r="L4" s="148"/>
      <c r="M4" s="5"/>
      <c r="O4" s="1"/>
    </row>
    <row r="5" spans="1:16" ht="17.25" customHeight="1">
      <c r="G5" s="13"/>
      <c r="L5" s="18"/>
      <c r="M5" s="2"/>
      <c r="N5" s="17"/>
      <c r="O5" s="17"/>
      <c r="P5" s="17"/>
    </row>
    <row r="6" spans="1:16" ht="14.1" customHeight="1">
      <c r="A6" s="7" t="s">
        <v>666</v>
      </c>
      <c r="B6" s="17"/>
      <c r="C6" s="17"/>
      <c r="D6" s="17"/>
      <c r="E6" s="17"/>
      <c r="F6" s="17"/>
      <c r="G6" s="13"/>
      <c r="H6" s="17"/>
      <c r="I6" s="17"/>
      <c r="J6" s="17"/>
      <c r="K6" s="17"/>
    </row>
    <row r="7" spans="1:16" ht="21" customHeight="1">
      <c r="A7" s="7" t="s">
        <v>343</v>
      </c>
      <c r="B7" s="24"/>
      <c r="C7" s="238"/>
      <c r="D7" s="90"/>
      <c r="E7" s="90" t="s">
        <v>28</v>
      </c>
      <c r="F7" s="238" t="s">
        <v>27</v>
      </c>
      <c r="G7" s="238" t="s">
        <v>26</v>
      </c>
      <c r="H7" s="238" t="s">
        <v>17</v>
      </c>
      <c r="I7" s="238" t="s">
        <v>209</v>
      </c>
      <c r="J7" s="600" t="s">
        <v>631</v>
      </c>
      <c r="K7" s="239" t="s">
        <v>715</v>
      </c>
      <c r="L7" s="18"/>
      <c r="M7" s="17"/>
      <c r="N7" s="17"/>
    </row>
    <row r="8" spans="1:16" ht="26.25" customHeight="1">
      <c r="A8" s="663" t="s">
        <v>344</v>
      </c>
      <c r="B8" s="254" t="s">
        <v>616</v>
      </c>
      <c r="C8" s="670" t="s">
        <v>345</v>
      </c>
      <c r="D8" s="670"/>
      <c r="E8" s="250">
        <v>1703213</v>
      </c>
      <c r="F8" s="250">
        <v>1735717</v>
      </c>
      <c r="G8" s="250">
        <v>1791414</v>
      </c>
      <c r="H8" s="250">
        <v>1812807</v>
      </c>
      <c r="I8" s="250">
        <v>1857193</v>
      </c>
      <c r="J8" s="250">
        <v>1914656</v>
      </c>
      <c r="K8" s="241">
        <v>1959890</v>
      </c>
      <c r="L8" s="152"/>
    </row>
    <row r="9" spans="1:16" ht="26.25" customHeight="1">
      <c r="A9" s="666"/>
      <c r="B9" s="15" t="s">
        <v>614</v>
      </c>
      <c r="C9" s="669" t="s">
        <v>346</v>
      </c>
      <c r="D9" s="669"/>
      <c r="E9" s="71">
        <v>1686105</v>
      </c>
      <c r="F9" s="71">
        <v>1722074</v>
      </c>
      <c r="G9" s="71">
        <v>1774437</v>
      </c>
      <c r="H9" s="71">
        <v>1794208</v>
      </c>
      <c r="I9" s="71">
        <v>1835597</v>
      </c>
      <c r="J9" s="71">
        <v>1892830</v>
      </c>
      <c r="K9" s="72">
        <v>1936155</v>
      </c>
      <c r="L9" s="152"/>
    </row>
    <row r="10" spans="1:16" ht="26.25" customHeight="1">
      <c r="A10" s="666"/>
      <c r="B10" s="15" t="s">
        <v>89</v>
      </c>
      <c r="C10" s="669" t="s">
        <v>347</v>
      </c>
      <c r="D10" s="669"/>
      <c r="E10" s="71">
        <v>2713</v>
      </c>
      <c r="F10" s="71">
        <v>2830</v>
      </c>
      <c r="G10" s="71">
        <v>2880</v>
      </c>
      <c r="H10" s="71">
        <v>2981</v>
      </c>
      <c r="I10" s="71">
        <v>3104</v>
      </c>
      <c r="J10" s="71">
        <v>3243</v>
      </c>
      <c r="K10" s="72">
        <v>3372</v>
      </c>
      <c r="L10" s="152"/>
    </row>
    <row r="11" spans="1:16" ht="26.25" customHeight="1">
      <c r="A11" s="664"/>
      <c r="B11" s="34" t="s">
        <v>90</v>
      </c>
      <c r="C11" s="668" t="s">
        <v>348</v>
      </c>
      <c r="D11" s="668"/>
      <c r="E11" s="259">
        <v>0.99</v>
      </c>
      <c r="F11" s="259">
        <v>0.99199999999999999</v>
      </c>
      <c r="G11" s="259">
        <v>0.99099999999999999</v>
      </c>
      <c r="H11" s="259">
        <v>0.99</v>
      </c>
      <c r="I11" s="259">
        <v>0.98799999999999999</v>
      </c>
      <c r="J11" s="601">
        <v>0.98899999999999999</v>
      </c>
      <c r="K11" s="195">
        <v>0.98799999999999999</v>
      </c>
      <c r="L11" s="17"/>
    </row>
    <row r="12" spans="1:16" ht="26.25" customHeight="1">
      <c r="A12" s="663" t="s">
        <v>349</v>
      </c>
      <c r="B12" s="254" t="s">
        <v>615</v>
      </c>
      <c r="C12" s="670" t="s">
        <v>345</v>
      </c>
      <c r="D12" s="670"/>
      <c r="E12" s="250">
        <v>1330313</v>
      </c>
      <c r="F12" s="250">
        <v>1460668</v>
      </c>
      <c r="G12" s="250">
        <v>1584088</v>
      </c>
      <c r="H12" s="250">
        <v>1747872</v>
      </c>
      <c r="I12" s="250">
        <v>1900896</v>
      </c>
      <c r="J12" s="250">
        <v>2149198</v>
      </c>
      <c r="K12" s="241">
        <v>2309375</v>
      </c>
      <c r="L12" s="152"/>
    </row>
    <row r="13" spans="1:16" ht="26.25" customHeight="1">
      <c r="A13" s="666"/>
      <c r="B13" s="15" t="s">
        <v>614</v>
      </c>
      <c r="C13" s="669" t="s">
        <v>346</v>
      </c>
      <c r="D13" s="669"/>
      <c r="E13" s="71">
        <v>1323568</v>
      </c>
      <c r="F13" s="71">
        <v>1454766</v>
      </c>
      <c r="G13" s="71">
        <v>1576780</v>
      </c>
      <c r="H13" s="71">
        <v>1740654</v>
      </c>
      <c r="I13" s="71">
        <v>1894110</v>
      </c>
      <c r="J13" s="71">
        <v>2140286</v>
      </c>
      <c r="K13" s="72">
        <v>2299191</v>
      </c>
      <c r="L13" s="152"/>
    </row>
    <row r="14" spans="1:16" ht="26.25" customHeight="1">
      <c r="A14" s="666"/>
      <c r="B14" s="15" t="s">
        <v>89</v>
      </c>
      <c r="C14" s="669" t="s">
        <v>347</v>
      </c>
      <c r="D14" s="669"/>
      <c r="E14" s="71">
        <v>2359</v>
      </c>
      <c r="F14" s="71">
        <v>2634</v>
      </c>
      <c r="G14" s="71">
        <v>2850</v>
      </c>
      <c r="H14" s="71">
        <v>3115</v>
      </c>
      <c r="I14" s="71">
        <v>3387</v>
      </c>
      <c r="J14" s="71">
        <v>3861</v>
      </c>
      <c r="K14" s="72">
        <v>4119</v>
      </c>
      <c r="L14" s="152"/>
    </row>
    <row r="15" spans="1:16" ht="26.25" customHeight="1">
      <c r="A15" s="664"/>
      <c r="B15" s="34" t="s">
        <v>90</v>
      </c>
      <c r="C15" s="668" t="s">
        <v>348</v>
      </c>
      <c r="D15" s="668"/>
      <c r="E15" s="259">
        <v>0.995</v>
      </c>
      <c r="F15" s="259">
        <v>0.996</v>
      </c>
      <c r="G15" s="259">
        <v>0.995</v>
      </c>
      <c r="H15" s="259">
        <v>0.996</v>
      </c>
      <c r="I15" s="259">
        <v>0.996</v>
      </c>
      <c r="J15" s="601">
        <v>0.996</v>
      </c>
      <c r="K15" s="195">
        <v>0.996</v>
      </c>
      <c r="L15" s="17"/>
    </row>
    <row r="16" spans="1:16" ht="26.25" customHeight="1">
      <c r="A16" s="663" t="s">
        <v>351</v>
      </c>
      <c r="B16" s="254" t="s">
        <v>615</v>
      </c>
      <c r="C16" s="670" t="s">
        <v>345</v>
      </c>
      <c r="D16" s="670"/>
      <c r="E16" s="250">
        <v>1223749</v>
      </c>
      <c r="F16" s="250">
        <v>1337464</v>
      </c>
      <c r="G16" s="250">
        <v>1459862</v>
      </c>
      <c r="H16" s="250">
        <v>1581442</v>
      </c>
      <c r="I16" s="250">
        <v>1681892</v>
      </c>
      <c r="J16" s="250">
        <v>1766928</v>
      </c>
      <c r="K16" s="241">
        <v>1826327</v>
      </c>
      <c r="L16" s="152"/>
    </row>
    <row r="17" spans="1:14" ht="26.25" customHeight="1">
      <c r="A17" s="666"/>
      <c r="B17" s="15" t="s">
        <v>614</v>
      </c>
      <c r="C17" s="669" t="s">
        <v>346</v>
      </c>
      <c r="D17" s="669"/>
      <c r="E17" s="71">
        <v>1216103</v>
      </c>
      <c r="F17" s="71">
        <v>1329841</v>
      </c>
      <c r="G17" s="71">
        <v>1446087</v>
      </c>
      <c r="H17" s="71">
        <v>1568503</v>
      </c>
      <c r="I17" s="71">
        <v>1666314</v>
      </c>
      <c r="J17" s="71">
        <v>1743771</v>
      </c>
      <c r="K17" s="72">
        <v>1803217</v>
      </c>
      <c r="L17" s="152"/>
    </row>
    <row r="18" spans="1:14" ht="26.25" customHeight="1">
      <c r="A18" s="666"/>
      <c r="B18" s="15" t="s">
        <v>89</v>
      </c>
      <c r="C18" s="669" t="s">
        <v>347</v>
      </c>
      <c r="D18" s="669"/>
      <c r="E18" s="71">
        <v>2162</v>
      </c>
      <c r="F18" s="71">
        <v>2354</v>
      </c>
      <c r="G18" s="71">
        <v>2531</v>
      </c>
      <c r="H18" s="71">
        <v>2714</v>
      </c>
      <c r="I18" s="71">
        <v>2828</v>
      </c>
      <c r="J18" s="71">
        <v>2971</v>
      </c>
      <c r="K18" s="72">
        <v>3119</v>
      </c>
      <c r="L18" s="152"/>
    </row>
    <row r="19" spans="1:14" ht="26.25" customHeight="1" thickBot="1">
      <c r="A19" s="665"/>
      <c r="B19" s="37" t="s">
        <v>90</v>
      </c>
      <c r="C19" s="671" t="s">
        <v>348</v>
      </c>
      <c r="D19" s="671"/>
      <c r="E19" s="260">
        <v>0.99399999999999999</v>
      </c>
      <c r="F19" s="260">
        <v>0.99399999999999999</v>
      </c>
      <c r="G19" s="260">
        <v>0.99099999999999999</v>
      </c>
      <c r="H19" s="260">
        <v>0.99199999999999999</v>
      </c>
      <c r="I19" s="260">
        <v>0.99099999999999999</v>
      </c>
      <c r="J19" s="602">
        <v>0.98699999999999999</v>
      </c>
      <c r="K19" s="261">
        <v>0.98699999999999999</v>
      </c>
      <c r="L19" s="17"/>
    </row>
    <row r="20" spans="1:14" ht="26.25" customHeight="1" thickTop="1">
      <c r="A20" s="666" t="s">
        <v>352</v>
      </c>
      <c r="B20" s="40" t="s">
        <v>615</v>
      </c>
      <c r="C20" s="641" t="s">
        <v>345</v>
      </c>
      <c r="D20" s="641"/>
      <c r="E20" s="8">
        <v>4257275</v>
      </c>
      <c r="F20" s="8">
        <v>4533849</v>
      </c>
      <c r="G20" s="8">
        <v>4835365</v>
      </c>
      <c r="H20" s="8">
        <v>5142121</v>
      </c>
      <c r="I20" s="8">
        <v>5439981</v>
      </c>
      <c r="J20" s="8">
        <f>J8+J12+J16</f>
        <v>5830782</v>
      </c>
      <c r="K20" s="253">
        <v>6095592</v>
      </c>
      <c r="L20" s="152"/>
    </row>
    <row r="21" spans="1:14" ht="26.25" customHeight="1">
      <c r="A21" s="666"/>
      <c r="B21" s="15" t="s">
        <v>614</v>
      </c>
      <c r="C21" s="669" t="s">
        <v>353</v>
      </c>
      <c r="D21" s="669"/>
      <c r="E21" s="71">
        <v>4225776</v>
      </c>
      <c r="F21" s="71">
        <v>4506681</v>
      </c>
      <c r="G21" s="71">
        <v>4797304</v>
      </c>
      <c r="H21" s="71">
        <v>5103365</v>
      </c>
      <c r="I21" s="71">
        <v>5396021</v>
      </c>
      <c r="J21" s="71">
        <f>J9+J13+J17</f>
        <v>5776887</v>
      </c>
      <c r="K21" s="72">
        <v>6038563</v>
      </c>
      <c r="L21" s="152"/>
    </row>
    <row r="22" spans="1:14" ht="26.25" customHeight="1">
      <c r="A22" s="666"/>
      <c r="B22" s="15" t="s">
        <v>89</v>
      </c>
      <c r="C22" s="669" t="s">
        <v>354</v>
      </c>
      <c r="D22" s="669"/>
      <c r="E22" s="71">
        <v>7234</v>
      </c>
      <c r="F22" s="71">
        <v>7818</v>
      </c>
      <c r="G22" s="71">
        <v>8261</v>
      </c>
      <c r="H22" s="71">
        <v>8810</v>
      </c>
      <c r="I22" s="71">
        <v>9319</v>
      </c>
      <c r="J22" s="71">
        <f>J10+J14+J18</f>
        <v>10075</v>
      </c>
      <c r="K22" s="72">
        <v>10610</v>
      </c>
      <c r="L22" s="152"/>
    </row>
    <row r="23" spans="1:14" ht="26.25" customHeight="1">
      <c r="A23" s="664"/>
      <c r="B23" s="34" t="s">
        <v>90</v>
      </c>
      <c r="C23" s="668" t="s">
        <v>348</v>
      </c>
      <c r="D23" s="668"/>
      <c r="E23" s="259">
        <v>0.99299999999999999</v>
      </c>
      <c r="F23" s="259">
        <v>0.99399999999999999</v>
      </c>
      <c r="G23" s="259">
        <v>0.99199999999999999</v>
      </c>
      <c r="H23" s="259">
        <v>0.99199999999999999</v>
      </c>
      <c r="I23" s="259">
        <v>0.99199999999999999</v>
      </c>
      <c r="J23" s="601">
        <f>J21/J20</f>
        <v>0.99075681443758312</v>
      </c>
      <c r="K23" s="195">
        <v>0.99099999999999999</v>
      </c>
      <c r="L23" s="17"/>
    </row>
    <row r="25" spans="1:14" ht="14.1" customHeight="1">
      <c r="A25" s="7" t="s">
        <v>91</v>
      </c>
      <c r="B25" s="17"/>
      <c r="C25" s="17"/>
      <c r="D25" s="17"/>
      <c r="E25" s="17"/>
      <c r="F25" s="17"/>
      <c r="G25" s="13"/>
      <c r="H25" s="17"/>
      <c r="I25" s="17"/>
      <c r="J25" s="17"/>
      <c r="K25" s="17"/>
    </row>
    <row r="26" spans="1:14" ht="21" customHeight="1">
      <c r="A26" s="7" t="s">
        <v>355</v>
      </c>
      <c r="B26" s="24"/>
      <c r="C26" s="238"/>
      <c r="D26" s="90"/>
      <c r="E26" s="90" t="s">
        <v>28</v>
      </c>
      <c r="F26" s="238" t="s">
        <v>27</v>
      </c>
      <c r="G26" s="238" t="s">
        <v>26</v>
      </c>
      <c r="H26" s="238" t="s">
        <v>17</v>
      </c>
      <c r="I26" s="238" t="s">
        <v>209</v>
      </c>
      <c r="J26" s="600" t="s">
        <v>631</v>
      </c>
      <c r="K26" s="239" t="s">
        <v>723</v>
      </c>
      <c r="L26" s="18"/>
      <c r="M26" s="17"/>
      <c r="N26" s="17"/>
    </row>
    <row r="27" spans="1:14" ht="26.25" customHeight="1">
      <c r="A27" s="663" t="s">
        <v>356</v>
      </c>
      <c r="B27" s="39" t="s">
        <v>88</v>
      </c>
      <c r="C27" s="670" t="s">
        <v>345</v>
      </c>
      <c r="D27" s="670"/>
      <c r="E27" s="250">
        <v>444288</v>
      </c>
      <c r="F27" s="250">
        <v>296053</v>
      </c>
      <c r="G27" s="250">
        <v>298909</v>
      </c>
      <c r="H27" s="250">
        <v>299483</v>
      </c>
      <c r="I27" s="250">
        <v>296331</v>
      </c>
      <c r="J27" s="250">
        <v>326505</v>
      </c>
      <c r="K27" s="241">
        <v>279686</v>
      </c>
      <c r="L27" s="152"/>
    </row>
    <row r="28" spans="1:14" ht="26.25" customHeight="1">
      <c r="A28" s="666"/>
      <c r="B28" s="22" t="s">
        <v>350</v>
      </c>
      <c r="C28" s="669" t="s">
        <v>353</v>
      </c>
      <c r="D28" s="669"/>
      <c r="E28" s="71">
        <v>431072</v>
      </c>
      <c r="F28" s="71">
        <v>284547</v>
      </c>
      <c r="G28" s="71">
        <v>290509</v>
      </c>
      <c r="H28" s="71">
        <v>295772</v>
      </c>
      <c r="I28" s="71">
        <v>288351</v>
      </c>
      <c r="J28" s="71">
        <v>322345</v>
      </c>
      <c r="K28" s="72">
        <v>272768</v>
      </c>
      <c r="L28" s="152"/>
    </row>
    <row r="29" spans="1:14" ht="26.25" customHeight="1">
      <c r="A29" s="666"/>
      <c r="B29" s="22" t="s">
        <v>89</v>
      </c>
      <c r="C29" s="669" t="s">
        <v>347</v>
      </c>
      <c r="D29" s="669"/>
      <c r="E29" s="71">
        <v>702</v>
      </c>
      <c r="F29" s="71">
        <v>706</v>
      </c>
      <c r="G29" s="71">
        <v>728</v>
      </c>
      <c r="H29" s="71">
        <v>722</v>
      </c>
      <c r="I29" s="71">
        <v>719</v>
      </c>
      <c r="J29" s="71">
        <v>768</v>
      </c>
      <c r="K29" s="72">
        <v>610</v>
      </c>
      <c r="L29" s="152"/>
    </row>
    <row r="30" spans="1:14" ht="26.25" customHeight="1">
      <c r="A30" s="664"/>
      <c r="B30" s="34" t="s">
        <v>90</v>
      </c>
      <c r="C30" s="668" t="s">
        <v>348</v>
      </c>
      <c r="D30" s="668"/>
      <c r="E30" s="259">
        <v>0.97</v>
      </c>
      <c r="F30" s="259">
        <v>0.96099999999999997</v>
      </c>
      <c r="G30" s="259">
        <v>0.97199999999999998</v>
      </c>
      <c r="H30" s="259">
        <v>0.98799999999999999</v>
      </c>
      <c r="I30" s="259">
        <v>0.97299999999999998</v>
      </c>
      <c r="J30" s="259">
        <v>0.98699999999999999</v>
      </c>
      <c r="K30" s="262">
        <v>0.97499999999999998</v>
      </c>
      <c r="L30" s="17"/>
    </row>
    <row r="32" spans="1:14" ht="14.1" customHeight="1">
      <c r="A32" s="263" t="s">
        <v>622</v>
      </c>
    </row>
    <row r="33" spans="1:7" ht="14.1" customHeight="1">
      <c r="A33" s="263" t="s">
        <v>623</v>
      </c>
    </row>
    <row r="35" spans="1:7" s="5" customFormat="1" ht="14.1" customHeight="1">
      <c r="G35" s="117"/>
    </row>
  </sheetData>
  <sheetProtection password="D7B0" sheet="1" objects="1" scenarios="1"/>
  <mergeCells count="25">
    <mergeCell ref="A20:A23"/>
    <mergeCell ref="C20:D20"/>
    <mergeCell ref="C21:D21"/>
    <mergeCell ref="C22:D22"/>
    <mergeCell ref="C23:D23"/>
    <mergeCell ref="A27:A30"/>
    <mergeCell ref="C27:D27"/>
    <mergeCell ref="C28:D28"/>
    <mergeCell ref="C29:D29"/>
    <mergeCell ref="C30:D30"/>
    <mergeCell ref="C12:D12"/>
    <mergeCell ref="C13:D13"/>
    <mergeCell ref="C14:D14"/>
    <mergeCell ref="C15:D15"/>
    <mergeCell ref="A16:A19"/>
    <mergeCell ref="C16:D16"/>
    <mergeCell ref="C17:D17"/>
    <mergeCell ref="C18:D18"/>
    <mergeCell ref="C19:D19"/>
    <mergeCell ref="A12:A15"/>
    <mergeCell ref="A8:A11"/>
    <mergeCell ref="C11:D11"/>
    <mergeCell ref="C10:D10"/>
    <mergeCell ref="C9:D9"/>
    <mergeCell ref="C8:D8"/>
  </mergeCells>
  <phoneticPr fontId="26"/>
  <printOptions horizontalCentered="1"/>
  <pageMargins left="0.59055118110236227" right="0.39370078740157483" top="0.31496062992125984" bottom="0.43307086614173229" header="0.19685039370078741" footer="0.19685039370078741"/>
  <pageSetup paperSize="9" scale="65" orientation="portrait" r:id="rId1"/>
  <headerFooter alignWithMargins="0">
    <oddFooter>&amp;C&amp;"Myriad web,標準"&amp;16 14&amp;R&amp;"Myriad Web,標準"&amp;7Daiwa House Industry  Financial Factbook
Fiscal Year Ended March 31, 2019</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63"/>
  <sheetViews>
    <sheetView showGridLines="0" view="pageBreakPreview" zoomScaleNormal="100" zoomScaleSheetLayoutView="100" workbookViewId="0">
      <selection activeCell="N7" sqref="N7"/>
    </sheetView>
  </sheetViews>
  <sheetFormatPr defaultColWidth="8" defaultRowHeight="14.1" customHeight="1"/>
  <cols>
    <col min="1" max="1" width="23" style="18" customWidth="1"/>
    <col min="2" max="2" width="22" style="18" customWidth="1"/>
    <col min="3" max="3" width="13" style="18" customWidth="1"/>
    <col min="4" max="5" width="8.875" style="18" customWidth="1"/>
    <col min="6" max="6" width="8.875" style="12" customWidth="1"/>
    <col min="7" max="10" width="8.875" style="18" customWidth="1"/>
    <col min="11" max="11" width="11.125" style="12" customWidth="1"/>
    <col min="12" max="12" width="7.625" style="5" customWidth="1"/>
    <col min="13" max="13" width="6.5" style="18" customWidth="1"/>
    <col min="14" max="16384" width="8" style="18"/>
  </cols>
  <sheetData>
    <row r="1" spans="1:13" ht="16.5" customHeight="1">
      <c r="A1" s="140"/>
      <c r="B1" s="140"/>
      <c r="C1" s="88"/>
      <c r="D1" s="88"/>
      <c r="E1" s="88"/>
      <c r="F1" s="89"/>
      <c r="G1" s="88"/>
      <c r="H1" s="88"/>
      <c r="I1" s="88"/>
      <c r="J1" s="88"/>
      <c r="K1" s="141"/>
      <c r="L1" s="141"/>
      <c r="M1" s="141" t="s">
        <v>705</v>
      </c>
    </row>
    <row r="2" spans="1:13" ht="23.25" customHeight="1">
      <c r="A2" s="143" t="s">
        <v>410</v>
      </c>
      <c r="B2" s="144"/>
      <c r="M2" s="12"/>
    </row>
    <row r="3" spans="1:13" ht="11.25" customHeight="1">
      <c r="L3" s="18"/>
      <c r="M3" s="12"/>
    </row>
    <row r="4" spans="1:13" ht="23.25" customHeight="1" thickBot="1">
      <c r="A4" s="146" t="s">
        <v>92</v>
      </c>
      <c r="B4" s="147"/>
      <c r="C4" s="148"/>
      <c r="D4" s="148"/>
      <c r="E4" s="148"/>
      <c r="F4" s="148"/>
      <c r="G4" s="21"/>
      <c r="H4" s="148"/>
      <c r="I4" s="148"/>
      <c r="J4" s="148"/>
      <c r="K4" s="148"/>
      <c r="L4" s="148"/>
      <c r="M4" s="148"/>
    </row>
    <row r="5" spans="1:13" ht="17.25" customHeight="1">
      <c r="F5" s="13"/>
      <c r="K5" s="18"/>
      <c r="L5" s="20"/>
    </row>
    <row r="6" spans="1:13" ht="16.5" customHeight="1">
      <c r="A6" s="152" t="s">
        <v>756</v>
      </c>
      <c r="D6" s="510" t="s">
        <v>617</v>
      </c>
      <c r="E6" s="40"/>
      <c r="F6" s="152"/>
      <c r="G6" s="152"/>
      <c r="K6" s="20"/>
      <c r="L6" s="18"/>
    </row>
    <row r="7" spans="1:13" ht="21" customHeight="1">
      <c r="A7" s="511" t="s">
        <v>755</v>
      </c>
      <c r="B7" s="24"/>
      <c r="D7" s="247" t="s">
        <v>727</v>
      </c>
      <c r="E7" s="40"/>
      <c r="F7" s="153"/>
      <c r="G7" s="153"/>
      <c r="H7" s="220"/>
      <c r="I7" s="19"/>
      <c r="K7" s="18"/>
      <c r="M7" s="17"/>
    </row>
    <row r="8" spans="1:13" ht="17.25" customHeight="1">
      <c r="A8" s="364" t="s">
        <v>402</v>
      </c>
      <c r="B8" s="32" t="s">
        <v>312</v>
      </c>
      <c r="C8" s="264"/>
      <c r="D8" s="59">
        <v>117</v>
      </c>
      <c r="E8" s="40"/>
      <c r="F8" s="40"/>
      <c r="G8" s="40"/>
      <c r="H8" s="40"/>
      <c r="I8" s="17"/>
      <c r="K8" s="18"/>
      <c r="L8" s="17"/>
      <c r="M8" s="17"/>
    </row>
    <row r="9" spans="1:13" s="17" customFormat="1" ht="17.25" customHeight="1">
      <c r="A9" s="364" t="s">
        <v>332</v>
      </c>
      <c r="B9" s="32" t="s">
        <v>313</v>
      </c>
      <c r="C9" s="32"/>
      <c r="D9" s="72">
        <v>316</v>
      </c>
      <c r="E9" s="40"/>
      <c r="F9" s="40"/>
      <c r="G9" s="40"/>
      <c r="H9" s="40"/>
      <c r="I9" s="229"/>
      <c r="J9" s="229"/>
      <c r="K9" s="229"/>
      <c r="L9" s="229"/>
      <c r="M9" s="229"/>
    </row>
    <row r="10" spans="1:13" s="17" customFormat="1" ht="17.25" customHeight="1">
      <c r="A10" s="364" t="s">
        <v>333</v>
      </c>
      <c r="B10" s="32" t="s">
        <v>314</v>
      </c>
      <c r="C10" s="32"/>
      <c r="D10" s="72">
        <v>4067</v>
      </c>
      <c r="E10" s="40"/>
      <c r="F10" s="40"/>
      <c r="G10" s="40"/>
      <c r="H10" s="40"/>
      <c r="I10" s="229"/>
      <c r="J10" s="229"/>
      <c r="K10" s="229"/>
      <c r="L10" s="229"/>
      <c r="M10" s="229"/>
    </row>
    <row r="11" spans="1:13" ht="17.25" customHeight="1">
      <c r="A11" s="364" t="s">
        <v>671</v>
      </c>
      <c r="B11" s="32" t="s">
        <v>315</v>
      </c>
      <c r="C11" s="32"/>
      <c r="D11" s="72">
        <v>798</v>
      </c>
      <c r="E11" s="40"/>
      <c r="F11" s="40"/>
      <c r="G11" s="40"/>
      <c r="H11" s="40"/>
      <c r="K11" s="18"/>
      <c r="L11" s="18"/>
      <c r="M11" s="5"/>
    </row>
    <row r="12" spans="1:13" s="17" customFormat="1" ht="17.25" customHeight="1">
      <c r="A12" s="364" t="s">
        <v>335</v>
      </c>
      <c r="B12" s="32" t="s">
        <v>316</v>
      </c>
      <c r="C12" s="32"/>
      <c r="D12" s="72">
        <v>691</v>
      </c>
      <c r="E12" s="40"/>
      <c r="F12" s="40"/>
      <c r="G12" s="40"/>
      <c r="H12" s="40"/>
      <c r="I12" s="229"/>
      <c r="J12" s="229"/>
      <c r="K12" s="229"/>
      <c r="L12" s="229"/>
      <c r="M12" s="229"/>
    </row>
    <row r="13" spans="1:13" s="17" customFormat="1" ht="17.25" customHeight="1">
      <c r="A13" s="426" t="s">
        <v>559</v>
      </c>
      <c r="B13" s="32" t="s">
        <v>317</v>
      </c>
      <c r="C13" s="32"/>
      <c r="D13" s="72">
        <v>209</v>
      </c>
      <c r="E13" s="40"/>
      <c r="F13" s="40"/>
      <c r="G13" s="40"/>
      <c r="H13" s="40"/>
      <c r="I13" s="229"/>
      <c r="J13" s="229"/>
      <c r="K13" s="229"/>
      <c r="L13" s="229"/>
      <c r="M13" s="229"/>
    </row>
    <row r="14" spans="1:13" s="17" customFormat="1" ht="17.25" customHeight="1" thickBot="1">
      <c r="A14" s="365" t="s">
        <v>334</v>
      </c>
      <c r="B14" s="257" t="s">
        <v>338</v>
      </c>
      <c r="C14" s="257"/>
      <c r="D14" s="232">
        <v>495</v>
      </c>
      <c r="E14" s="40"/>
      <c r="F14" s="40"/>
      <c r="G14" s="40"/>
      <c r="H14" s="40"/>
      <c r="I14" s="229"/>
      <c r="J14" s="229"/>
      <c r="K14" s="229"/>
      <c r="L14" s="229"/>
      <c r="M14" s="229"/>
    </row>
    <row r="15" spans="1:13" s="17" customFormat="1" ht="17.25" customHeight="1" thickTop="1">
      <c r="A15" s="302" t="s">
        <v>336</v>
      </c>
      <c r="B15" s="258" t="s">
        <v>213</v>
      </c>
      <c r="C15" s="258"/>
      <c r="D15" s="359">
        <v>6697</v>
      </c>
      <c r="E15" s="40"/>
      <c r="F15" s="40"/>
      <c r="G15" s="40"/>
      <c r="H15" s="40"/>
      <c r="I15" s="229"/>
      <c r="J15" s="229"/>
      <c r="K15" s="229"/>
      <c r="L15" s="229"/>
      <c r="M15" s="229"/>
    </row>
    <row r="16" spans="1:13" s="17" customFormat="1" ht="17.25" customHeight="1">
      <c r="A16" s="361"/>
      <c r="B16" s="118"/>
      <c r="C16" s="118"/>
      <c r="D16" s="40"/>
      <c r="E16" s="40"/>
      <c r="F16" s="40"/>
      <c r="G16" s="40"/>
      <c r="H16" s="40"/>
      <c r="I16" s="229"/>
      <c r="J16" s="229"/>
      <c r="K16" s="229"/>
      <c r="L16" s="229"/>
      <c r="M16" s="229"/>
    </row>
    <row r="17" spans="1:13" s="17" customFormat="1" ht="17.25" customHeight="1">
      <c r="A17" s="361"/>
      <c r="B17" s="118"/>
      <c r="C17" s="118"/>
      <c r="D17" s="40"/>
      <c r="E17" s="40"/>
      <c r="F17" s="40"/>
      <c r="G17" s="40"/>
      <c r="H17" s="40"/>
      <c r="I17" s="229"/>
      <c r="J17" s="229"/>
      <c r="K17" s="229"/>
      <c r="L17" s="229"/>
      <c r="M17" s="229"/>
    </row>
    <row r="18" spans="1:13" s="17" customFormat="1" ht="17.25" customHeight="1">
      <c r="A18" s="675" t="s">
        <v>662</v>
      </c>
      <c r="B18" s="675"/>
      <c r="C18" s="377"/>
      <c r="D18" s="510" t="s">
        <v>617</v>
      </c>
      <c r="E18" s="18"/>
      <c r="K18" s="229"/>
      <c r="L18" s="229"/>
      <c r="M18" s="229"/>
    </row>
    <row r="19" spans="1:13" s="17" customFormat="1" ht="17.25" customHeight="1">
      <c r="A19" s="432" t="s">
        <v>562</v>
      </c>
      <c r="B19" s="118"/>
      <c r="C19" s="5"/>
      <c r="D19" s="247" t="s">
        <v>717</v>
      </c>
      <c r="E19" s="18"/>
      <c r="F19" s="432"/>
      <c r="G19" s="612"/>
      <c r="H19" s="432"/>
      <c r="I19" s="432"/>
      <c r="J19" s="432"/>
      <c r="K19" s="229"/>
      <c r="L19" s="229"/>
      <c r="M19" s="229"/>
    </row>
    <row r="20" spans="1:13" s="17" customFormat="1" ht="17.25" customHeight="1">
      <c r="A20" s="677" t="s">
        <v>672</v>
      </c>
      <c r="B20" s="427" t="s">
        <v>560</v>
      </c>
      <c r="C20" s="264" t="s">
        <v>318</v>
      </c>
      <c r="D20" s="201">
        <v>170</v>
      </c>
      <c r="E20" s="18"/>
      <c r="F20" s="432"/>
      <c r="G20" s="612"/>
      <c r="H20" s="432"/>
      <c r="I20" s="432"/>
      <c r="J20" s="490"/>
      <c r="K20" s="229"/>
      <c r="L20" s="229"/>
      <c r="M20" s="229"/>
    </row>
    <row r="21" spans="1:13" s="17" customFormat="1" ht="17.25" customHeight="1">
      <c r="A21" s="678"/>
      <c r="B21" s="428" t="s">
        <v>359</v>
      </c>
      <c r="C21" s="48" t="s">
        <v>563</v>
      </c>
      <c r="D21" s="256">
        <v>4167</v>
      </c>
      <c r="E21" s="18"/>
      <c r="F21" s="40"/>
      <c r="G21" s="40"/>
      <c r="H21" s="40"/>
      <c r="I21" s="229"/>
      <c r="J21" s="229"/>
      <c r="K21" s="229"/>
      <c r="L21" s="229"/>
      <c r="M21" s="229"/>
    </row>
    <row r="22" spans="1:13" s="17" customFormat="1" ht="17.25" customHeight="1">
      <c r="A22" s="639" t="s">
        <v>673</v>
      </c>
      <c r="B22" s="429" t="s">
        <v>560</v>
      </c>
      <c r="C22" s="264" t="s">
        <v>318</v>
      </c>
      <c r="D22" s="201">
        <v>36</v>
      </c>
      <c r="E22" s="18"/>
      <c r="F22" s="40"/>
      <c r="G22" s="40"/>
      <c r="H22" s="40"/>
      <c r="I22" s="229"/>
      <c r="J22" s="229"/>
      <c r="K22" s="229"/>
      <c r="L22" s="229"/>
      <c r="M22" s="229"/>
    </row>
    <row r="23" spans="1:13" s="17" customFormat="1" ht="17.25" customHeight="1" thickBot="1">
      <c r="A23" s="679"/>
      <c r="B23" s="430" t="s">
        <v>358</v>
      </c>
      <c r="C23" s="257" t="s">
        <v>563</v>
      </c>
      <c r="D23" s="248">
        <v>2428</v>
      </c>
      <c r="E23" s="18"/>
      <c r="F23" s="40"/>
      <c r="G23" s="40"/>
      <c r="H23" s="40"/>
      <c r="I23" s="229"/>
      <c r="J23" s="229"/>
      <c r="K23" s="229"/>
      <c r="L23" s="229"/>
      <c r="M23" s="229"/>
    </row>
    <row r="24" spans="1:13" s="17" customFormat="1" ht="17.25" customHeight="1" thickTop="1">
      <c r="A24" s="639" t="s">
        <v>352</v>
      </c>
      <c r="B24" s="23" t="s">
        <v>561</v>
      </c>
      <c r="C24" s="74" t="s">
        <v>318</v>
      </c>
      <c r="D24" s="59">
        <v>206</v>
      </c>
      <c r="E24" s="18"/>
      <c r="F24" s="40"/>
      <c r="G24" s="40"/>
      <c r="H24" s="40"/>
      <c r="I24" s="229"/>
      <c r="J24" s="229"/>
      <c r="K24" s="229"/>
      <c r="L24" s="229"/>
      <c r="M24" s="229"/>
    </row>
    <row r="25" spans="1:13" s="17" customFormat="1" ht="17.25" customHeight="1">
      <c r="A25" s="641"/>
      <c r="B25" s="15" t="s">
        <v>358</v>
      </c>
      <c r="C25" s="32" t="s">
        <v>563</v>
      </c>
      <c r="D25" s="249">
        <v>6595</v>
      </c>
      <c r="E25" s="18"/>
      <c r="F25" s="40"/>
      <c r="G25" s="40"/>
      <c r="H25" s="40"/>
      <c r="I25" s="229"/>
      <c r="J25" s="229"/>
      <c r="K25" s="229"/>
      <c r="L25" s="229"/>
      <c r="M25" s="229"/>
    </row>
    <row r="26" spans="1:13" ht="14.1" customHeight="1">
      <c r="A26" s="431" t="s">
        <v>674</v>
      </c>
      <c r="B26" s="152"/>
      <c r="C26" s="152"/>
      <c r="F26" s="18"/>
      <c r="G26" s="12"/>
      <c r="K26" s="18"/>
      <c r="L26" s="18"/>
      <c r="M26" s="5"/>
    </row>
    <row r="27" spans="1:13" ht="14.1" customHeight="1">
      <c r="A27" s="431" t="s">
        <v>584</v>
      </c>
      <c r="B27" s="152"/>
      <c r="C27" s="152"/>
      <c r="F27" s="18"/>
      <c r="G27" s="12"/>
      <c r="K27" s="18"/>
      <c r="L27" s="18"/>
      <c r="M27" s="5"/>
    </row>
    <row r="28" spans="1:13" s="5" customFormat="1" ht="15.75" customHeight="1">
      <c r="B28" s="38"/>
      <c r="C28" s="40"/>
      <c r="D28" s="40"/>
      <c r="I28" s="40"/>
    </row>
    <row r="29" spans="1:13" s="5" customFormat="1" ht="17.25" customHeight="1">
      <c r="A29" s="40"/>
      <c r="B29" s="40"/>
      <c r="C29" s="40"/>
      <c r="D29" s="8"/>
      <c r="E29" s="8"/>
      <c r="F29" s="8"/>
      <c r="G29" s="8"/>
      <c r="H29" s="8"/>
      <c r="I29" s="40"/>
    </row>
    <row r="30" spans="1:13" ht="23.25" customHeight="1" thickBot="1">
      <c r="A30" s="146" t="s">
        <v>93</v>
      </c>
      <c r="B30" s="147"/>
      <c r="C30" s="148"/>
      <c r="D30" s="148"/>
      <c r="E30" s="148"/>
      <c r="F30" s="21"/>
      <c r="G30" s="148"/>
      <c r="H30" s="148"/>
      <c r="I30" s="148"/>
      <c r="J30" s="148"/>
      <c r="K30" s="148"/>
      <c r="L30" s="148"/>
      <c r="M30" s="148"/>
    </row>
    <row r="31" spans="1:13" ht="17.25" customHeight="1">
      <c r="F31" s="13"/>
      <c r="K31" s="18"/>
      <c r="L31" s="18"/>
    </row>
    <row r="32" spans="1:13" ht="14.1" customHeight="1">
      <c r="A32" s="7" t="s">
        <v>10</v>
      </c>
      <c r="B32" s="17"/>
      <c r="C32" s="17"/>
      <c r="D32" s="17"/>
      <c r="E32" s="17"/>
      <c r="F32" s="13"/>
      <c r="G32" s="17"/>
      <c r="H32" s="17"/>
      <c r="I32" s="17"/>
      <c r="J32" s="17"/>
      <c r="K32" s="13"/>
    </row>
    <row r="33" spans="1:13" ht="21" customHeight="1">
      <c r="A33" s="7" t="s">
        <v>319</v>
      </c>
      <c r="B33" s="24"/>
      <c r="C33" s="238"/>
      <c r="D33" s="90" t="s">
        <v>28</v>
      </c>
      <c r="E33" s="238" t="s">
        <v>27</v>
      </c>
      <c r="F33" s="238" t="s">
        <v>26</v>
      </c>
      <c r="G33" s="238" t="s">
        <v>17</v>
      </c>
      <c r="H33" s="238" t="s">
        <v>209</v>
      </c>
      <c r="I33" s="600" t="s">
        <v>627</v>
      </c>
      <c r="J33" s="239" t="s">
        <v>717</v>
      </c>
      <c r="K33" s="18"/>
      <c r="L33" s="18"/>
      <c r="M33" s="17"/>
    </row>
    <row r="34" spans="1:13" ht="21.75" customHeight="1">
      <c r="A34" s="663" t="s">
        <v>679</v>
      </c>
      <c r="B34" s="254" t="s">
        <v>94</v>
      </c>
      <c r="C34" s="240" t="s">
        <v>361</v>
      </c>
      <c r="D34" s="250">
        <v>3203659</v>
      </c>
      <c r="E34" s="57">
        <v>3335181</v>
      </c>
      <c r="F34" s="57">
        <v>3235586</v>
      </c>
      <c r="G34" s="57">
        <v>3423267</v>
      </c>
      <c r="H34" s="57">
        <v>3293950</v>
      </c>
      <c r="I34" s="250">
        <v>3388581</v>
      </c>
      <c r="J34" s="241">
        <v>3321392</v>
      </c>
      <c r="K34" s="5"/>
      <c r="L34" s="152"/>
      <c r="M34" s="17"/>
    </row>
    <row r="35" spans="1:13" ht="21.75" customHeight="1">
      <c r="A35" s="666"/>
      <c r="B35" s="15" t="s">
        <v>95</v>
      </c>
      <c r="C35" s="15" t="s">
        <v>320</v>
      </c>
      <c r="D35" s="200">
        <v>0.54900000000000004</v>
      </c>
      <c r="E35" s="251">
        <v>0.59</v>
      </c>
      <c r="F35" s="251">
        <v>0.58599999999999997</v>
      </c>
      <c r="G35" s="251">
        <v>0.625</v>
      </c>
      <c r="H35" s="251">
        <v>0.60399999999999998</v>
      </c>
      <c r="I35" s="200">
        <v>0.621</v>
      </c>
      <c r="J35" s="202">
        <v>0.626</v>
      </c>
      <c r="K35" s="5"/>
      <c r="L35" s="152"/>
      <c r="M35" s="17"/>
    </row>
    <row r="36" spans="1:13" ht="21.75" customHeight="1">
      <c r="A36" s="664"/>
      <c r="B36" s="34" t="s">
        <v>96</v>
      </c>
      <c r="C36" s="34" t="s">
        <v>321</v>
      </c>
      <c r="D36" s="91">
        <v>29</v>
      </c>
      <c r="E36" s="91">
        <v>28</v>
      </c>
      <c r="F36" s="91">
        <v>28</v>
      </c>
      <c r="G36" s="91">
        <v>28</v>
      </c>
      <c r="H36" s="91">
        <v>28</v>
      </c>
      <c r="I36" s="91">
        <v>28</v>
      </c>
      <c r="J36" s="120">
        <v>28</v>
      </c>
      <c r="K36" s="18"/>
      <c r="L36" s="17"/>
    </row>
    <row r="37" spans="1:13" ht="26.25" customHeight="1">
      <c r="A37" s="663" t="s">
        <v>339</v>
      </c>
      <c r="B37" s="254" t="s">
        <v>94</v>
      </c>
      <c r="C37" s="363" t="s">
        <v>322</v>
      </c>
      <c r="D37" s="250">
        <v>330426</v>
      </c>
      <c r="E37" s="57">
        <v>348157</v>
      </c>
      <c r="F37" s="57">
        <v>345772</v>
      </c>
      <c r="G37" s="57">
        <v>355278</v>
      </c>
      <c r="H37" s="57">
        <v>342488</v>
      </c>
      <c r="I37" s="250">
        <v>355661</v>
      </c>
      <c r="J37" s="241">
        <v>351144</v>
      </c>
      <c r="K37" s="5"/>
      <c r="L37" s="152"/>
      <c r="M37" s="17"/>
    </row>
    <row r="38" spans="1:13" ht="26.25" customHeight="1">
      <c r="A38" s="666"/>
      <c r="B38" s="15" t="s">
        <v>97</v>
      </c>
      <c r="C38" s="364" t="s">
        <v>323</v>
      </c>
      <c r="D38" s="71">
        <v>3614</v>
      </c>
      <c r="E38" s="535">
        <v>4193</v>
      </c>
      <c r="F38" s="535">
        <v>4865</v>
      </c>
      <c r="G38" s="535">
        <v>5361</v>
      </c>
      <c r="H38" s="535">
        <v>6145</v>
      </c>
      <c r="I38" s="71">
        <v>6772</v>
      </c>
      <c r="J38" s="72">
        <v>6771</v>
      </c>
      <c r="K38" s="5"/>
      <c r="L38" s="152"/>
      <c r="M38" s="17"/>
    </row>
    <row r="39" spans="1:13" ht="26.25" customHeight="1">
      <c r="A39" s="664"/>
      <c r="B39" s="34" t="s">
        <v>98</v>
      </c>
      <c r="C39" s="362" t="s">
        <v>324</v>
      </c>
      <c r="D39" s="91">
        <v>10</v>
      </c>
      <c r="E39" s="91">
        <v>10</v>
      </c>
      <c r="F39" s="91">
        <v>10</v>
      </c>
      <c r="G39" s="91">
        <v>10</v>
      </c>
      <c r="H39" s="91">
        <v>10</v>
      </c>
      <c r="I39" s="91">
        <v>10</v>
      </c>
      <c r="J39" s="120">
        <v>10</v>
      </c>
      <c r="K39" s="18"/>
      <c r="L39" s="17"/>
    </row>
    <row r="40" spans="1:13" ht="26.25" customHeight="1">
      <c r="A40" s="663" t="s">
        <v>362</v>
      </c>
      <c r="B40" s="254" t="s">
        <v>99</v>
      </c>
      <c r="C40" s="363" t="s">
        <v>325</v>
      </c>
      <c r="D40" s="250">
        <v>131363</v>
      </c>
      <c r="E40" s="57">
        <v>150328</v>
      </c>
      <c r="F40" s="57">
        <v>165084</v>
      </c>
      <c r="G40" s="57">
        <v>175233</v>
      </c>
      <c r="H40" s="57">
        <v>179151</v>
      </c>
      <c r="I40" s="250">
        <v>188696</v>
      </c>
      <c r="J40" s="241">
        <v>191092</v>
      </c>
      <c r="K40" s="5"/>
      <c r="L40" s="152"/>
      <c r="M40" s="17"/>
    </row>
    <row r="41" spans="1:13" ht="26.25" customHeight="1">
      <c r="A41" s="664"/>
      <c r="B41" s="34" t="s">
        <v>100</v>
      </c>
      <c r="C41" s="362" t="s">
        <v>326</v>
      </c>
      <c r="D41" s="91">
        <v>54</v>
      </c>
      <c r="E41" s="91">
        <v>62</v>
      </c>
      <c r="F41" s="91">
        <v>65</v>
      </c>
      <c r="G41" s="91">
        <v>67</v>
      </c>
      <c r="H41" s="91">
        <v>68</v>
      </c>
      <c r="I41" s="91">
        <v>68</v>
      </c>
      <c r="J41" s="120">
        <v>69</v>
      </c>
      <c r="K41" s="18"/>
      <c r="L41" s="17"/>
    </row>
    <row r="42" spans="1:13" ht="14.1" customHeight="1">
      <c r="A42" s="41" t="s">
        <v>327</v>
      </c>
    </row>
    <row r="43" spans="1:13" ht="14.1" customHeight="1">
      <c r="A43" s="41"/>
    </row>
    <row r="45" spans="1:13" ht="14.1" customHeight="1">
      <c r="A45" s="7" t="s">
        <v>101</v>
      </c>
      <c r="B45" s="17"/>
      <c r="C45" s="17"/>
      <c r="D45" s="17"/>
      <c r="E45" s="17"/>
      <c r="F45" s="13"/>
      <c r="G45" s="17"/>
      <c r="H45" s="17"/>
      <c r="I45" s="17"/>
      <c r="J45" s="17"/>
      <c r="K45" s="13"/>
    </row>
    <row r="46" spans="1:13" ht="21" customHeight="1">
      <c r="A46" s="252" t="s">
        <v>328</v>
      </c>
      <c r="B46" s="24"/>
      <c r="C46" s="238"/>
      <c r="D46" s="238" t="s">
        <v>28</v>
      </c>
      <c r="E46" s="238" t="s">
        <v>27</v>
      </c>
      <c r="F46" s="238" t="s">
        <v>26</v>
      </c>
      <c r="G46" s="238" t="s">
        <v>17</v>
      </c>
      <c r="H46" s="238" t="s">
        <v>209</v>
      </c>
      <c r="I46" s="600" t="s">
        <v>627</v>
      </c>
      <c r="J46" s="239" t="s">
        <v>717</v>
      </c>
      <c r="K46" s="18"/>
      <c r="L46" s="18"/>
      <c r="M46" s="17"/>
    </row>
    <row r="47" spans="1:13" ht="17.25" hidden="1" customHeight="1">
      <c r="A47" s="23" t="s">
        <v>95</v>
      </c>
      <c r="B47" s="23" t="s">
        <v>329</v>
      </c>
      <c r="C47" s="23"/>
      <c r="D47" s="303">
        <v>0.80400000000000005</v>
      </c>
      <c r="E47" s="303">
        <v>0.84099999999999997</v>
      </c>
      <c r="F47" s="303">
        <v>0.85899999999999999</v>
      </c>
      <c r="G47" s="303">
        <v>0.874</v>
      </c>
      <c r="H47" s="303">
        <v>0.88700000000000001</v>
      </c>
      <c r="I47" s="303">
        <v>0.91600000000000004</v>
      </c>
      <c r="J47" s="304">
        <v>0.91600000000000004</v>
      </c>
      <c r="K47" s="18"/>
      <c r="L47" s="18"/>
      <c r="M47" s="17"/>
    </row>
    <row r="48" spans="1:13" ht="17.25" customHeight="1">
      <c r="A48" s="15" t="s">
        <v>104</v>
      </c>
      <c r="B48" s="15" t="s">
        <v>330</v>
      </c>
      <c r="C48" s="15"/>
      <c r="D48" s="15">
        <v>37</v>
      </c>
      <c r="E48" s="15">
        <v>38</v>
      </c>
      <c r="F48" s="15">
        <v>40</v>
      </c>
      <c r="G48" s="15">
        <v>46</v>
      </c>
      <c r="H48" s="15">
        <v>52</v>
      </c>
      <c r="I48" s="15">
        <v>54</v>
      </c>
      <c r="J48" s="234">
        <v>72</v>
      </c>
      <c r="K48" s="18"/>
      <c r="L48" s="18"/>
      <c r="M48" s="17"/>
    </row>
    <row r="49" spans="1:13" ht="17.25" customHeight="1" thickBot="1">
      <c r="A49" s="37" t="s">
        <v>102</v>
      </c>
      <c r="B49" s="37" t="s">
        <v>331</v>
      </c>
      <c r="C49" s="37"/>
      <c r="D49" s="231">
        <v>8333</v>
      </c>
      <c r="E49" s="231">
        <v>8605</v>
      </c>
      <c r="F49" s="231">
        <v>8981</v>
      </c>
      <c r="G49" s="231">
        <v>10150</v>
      </c>
      <c r="H49" s="231">
        <v>11398</v>
      </c>
      <c r="I49" s="231">
        <v>11548</v>
      </c>
      <c r="J49" s="232">
        <v>14444</v>
      </c>
      <c r="K49" s="18"/>
      <c r="L49" s="18"/>
      <c r="M49" s="17"/>
    </row>
    <row r="50" spans="1:13" ht="22.5" customHeight="1" thickTop="1">
      <c r="A50" s="676" t="s">
        <v>748</v>
      </c>
      <c r="B50" s="40" t="s">
        <v>762</v>
      </c>
      <c r="C50" s="23" t="s">
        <v>330</v>
      </c>
      <c r="D50" s="40">
        <v>35</v>
      </c>
      <c r="E50" s="13">
        <v>36</v>
      </c>
      <c r="F50" s="13">
        <v>37</v>
      </c>
      <c r="G50" s="13">
        <v>42</v>
      </c>
      <c r="H50" s="13">
        <v>45</v>
      </c>
      <c r="I50" s="40">
        <v>46</v>
      </c>
      <c r="J50" s="625">
        <v>52</v>
      </c>
      <c r="K50" s="5"/>
      <c r="L50" s="152"/>
      <c r="M50" s="17"/>
    </row>
    <row r="51" spans="1:13" ht="22.5" customHeight="1">
      <c r="A51" s="673"/>
      <c r="B51" s="34" t="s">
        <v>103</v>
      </c>
      <c r="C51" s="34" t="s">
        <v>340</v>
      </c>
      <c r="D51" s="91">
        <v>7593</v>
      </c>
      <c r="E51" s="91">
        <v>7853</v>
      </c>
      <c r="F51" s="91">
        <v>8003</v>
      </c>
      <c r="G51" s="91">
        <v>9012</v>
      </c>
      <c r="H51" s="91">
        <v>9621</v>
      </c>
      <c r="I51" s="91">
        <v>9732</v>
      </c>
      <c r="J51" s="120">
        <v>11226</v>
      </c>
      <c r="K51" s="18"/>
      <c r="L51" s="17"/>
    </row>
    <row r="52" spans="1:13" ht="22.5" customHeight="1">
      <c r="A52" s="672" t="s">
        <v>749</v>
      </c>
      <c r="B52" s="254" t="s">
        <v>761</v>
      </c>
      <c r="C52" s="240" t="s">
        <v>330</v>
      </c>
      <c r="D52" s="254">
        <v>1</v>
      </c>
      <c r="E52" s="536">
        <v>1</v>
      </c>
      <c r="F52" s="536">
        <v>1</v>
      </c>
      <c r="G52" s="536">
        <v>1</v>
      </c>
      <c r="H52" s="536">
        <v>1</v>
      </c>
      <c r="I52" s="254">
        <v>1</v>
      </c>
      <c r="J52" s="255">
        <v>1</v>
      </c>
      <c r="K52" s="5"/>
      <c r="L52" s="152"/>
      <c r="M52" s="17"/>
    </row>
    <row r="53" spans="1:13" ht="22.5" customHeight="1">
      <c r="A53" s="673"/>
      <c r="B53" s="34" t="s">
        <v>103</v>
      </c>
      <c r="C53" s="34" t="s">
        <v>340</v>
      </c>
      <c r="D53" s="34">
        <v>292</v>
      </c>
      <c r="E53" s="34">
        <v>292</v>
      </c>
      <c r="F53" s="34">
        <v>292</v>
      </c>
      <c r="G53" s="34">
        <v>292</v>
      </c>
      <c r="H53" s="34">
        <v>292</v>
      </c>
      <c r="I53" s="34">
        <v>292</v>
      </c>
      <c r="J53" s="237">
        <v>294</v>
      </c>
      <c r="K53" s="18"/>
      <c r="L53" s="17"/>
    </row>
    <row r="54" spans="1:13" ht="22.5" customHeight="1">
      <c r="A54" s="672" t="s">
        <v>750</v>
      </c>
      <c r="B54" s="254" t="s">
        <v>761</v>
      </c>
      <c r="C54" s="240" t="s">
        <v>330</v>
      </c>
      <c r="D54" s="254">
        <v>1</v>
      </c>
      <c r="E54" s="536">
        <v>1</v>
      </c>
      <c r="F54" s="536">
        <v>1</v>
      </c>
      <c r="G54" s="536">
        <v>1</v>
      </c>
      <c r="H54" s="536">
        <v>1</v>
      </c>
      <c r="I54" s="254">
        <v>1</v>
      </c>
      <c r="J54" s="255">
        <v>1</v>
      </c>
      <c r="K54" s="5"/>
      <c r="L54" s="152"/>
      <c r="M54" s="17"/>
    </row>
    <row r="55" spans="1:13" ht="22.5" customHeight="1">
      <c r="A55" s="673"/>
      <c r="B55" s="34" t="s">
        <v>103</v>
      </c>
      <c r="C55" s="34" t="s">
        <v>340</v>
      </c>
      <c r="D55" s="34">
        <v>448</v>
      </c>
      <c r="E55" s="34">
        <v>460</v>
      </c>
      <c r="F55" s="34">
        <v>460</v>
      </c>
      <c r="G55" s="34">
        <v>460</v>
      </c>
      <c r="H55" s="34">
        <v>460</v>
      </c>
      <c r="I55" s="34">
        <v>460</v>
      </c>
      <c r="J55" s="237">
        <v>460</v>
      </c>
      <c r="K55" s="18"/>
      <c r="L55" s="17"/>
    </row>
    <row r="56" spans="1:13" ht="22.5" customHeight="1">
      <c r="A56" s="672" t="s">
        <v>751</v>
      </c>
      <c r="B56" s="254" t="s">
        <v>761</v>
      </c>
      <c r="C56" s="240" t="s">
        <v>330</v>
      </c>
      <c r="D56" s="537" t="s">
        <v>677</v>
      </c>
      <c r="E56" s="538" t="s">
        <v>677</v>
      </c>
      <c r="F56" s="538">
        <v>1</v>
      </c>
      <c r="G56" s="538">
        <v>2</v>
      </c>
      <c r="H56" s="538">
        <v>2</v>
      </c>
      <c r="I56" s="537">
        <v>2</v>
      </c>
      <c r="J56" s="539">
        <v>2</v>
      </c>
      <c r="K56" s="5"/>
      <c r="L56" s="152"/>
      <c r="M56" s="17"/>
    </row>
    <row r="57" spans="1:13" ht="22.5" customHeight="1">
      <c r="A57" s="673"/>
      <c r="B57" s="34" t="s">
        <v>103</v>
      </c>
      <c r="C57" s="34" t="s">
        <v>340</v>
      </c>
      <c r="D57" s="540" t="s">
        <v>678</v>
      </c>
      <c r="E57" s="540" t="s">
        <v>677</v>
      </c>
      <c r="F57" s="540">
        <v>226</v>
      </c>
      <c r="G57" s="540">
        <v>386</v>
      </c>
      <c r="H57" s="540">
        <v>386</v>
      </c>
      <c r="I57" s="62">
        <v>385</v>
      </c>
      <c r="J57" s="63">
        <v>385</v>
      </c>
      <c r="K57" s="18"/>
      <c r="L57" s="17"/>
    </row>
    <row r="58" spans="1:13" ht="22.5" customHeight="1">
      <c r="A58" s="672" t="s">
        <v>752</v>
      </c>
      <c r="B58" s="254" t="s">
        <v>761</v>
      </c>
      <c r="C58" s="240" t="s">
        <v>330</v>
      </c>
      <c r="D58" s="537" t="s">
        <v>677</v>
      </c>
      <c r="E58" s="538" t="s">
        <v>677</v>
      </c>
      <c r="F58" s="538" t="s">
        <v>677</v>
      </c>
      <c r="G58" s="538" t="s">
        <v>677</v>
      </c>
      <c r="H58" s="538">
        <v>3</v>
      </c>
      <c r="I58" s="537">
        <v>3</v>
      </c>
      <c r="J58" s="539">
        <v>4</v>
      </c>
      <c r="K58" s="5"/>
      <c r="L58" s="152"/>
      <c r="M58" s="17"/>
    </row>
    <row r="59" spans="1:13" ht="22.5" customHeight="1">
      <c r="A59" s="673"/>
      <c r="B59" s="34" t="s">
        <v>103</v>
      </c>
      <c r="C59" s="34" t="s">
        <v>340</v>
      </c>
      <c r="D59" s="540" t="s">
        <v>677</v>
      </c>
      <c r="E59" s="540" t="s">
        <v>677</v>
      </c>
      <c r="F59" s="540" t="s">
        <v>677</v>
      </c>
      <c r="G59" s="540" t="s">
        <v>677</v>
      </c>
      <c r="H59" s="62">
        <v>639</v>
      </c>
      <c r="I59" s="62">
        <v>639</v>
      </c>
      <c r="J59" s="63">
        <v>827</v>
      </c>
      <c r="K59" s="18"/>
      <c r="L59" s="17"/>
    </row>
    <row r="60" spans="1:13" ht="22.5" customHeight="1">
      <c r="A60" s="674" t="s">
        <v>753</v>
      </c>
      <c r="B60" s="254" t="s">
        <v>761</v>
      </c>
      <c r="C60" s="240" t="s">
        <v>330</v>
      </c>
      <c r="D60" s="537" t="s">
        <v>7</v>
      </c>
      <c r="E60" s="538" t="s">
        <v>7</v>
      </c>
      <c r="F60" s="538" t="s">
        <v>7</v>
      </c>
      <c r="G60" s="538" t="s">
        <v>7</v>
      </c>
      <c r="H60" s="538" t="s">
        <v>7</v>
      </c>
      <c r="I60" s="254">
        <v>1</v>
      </c>
      <c r="J60" s="255">
        <v>8</v>
      </c>
      <c r="K60" s="5"/>
      <c r="L60" s="152"/>
      <c r="M60" s="17"/>
    </row>
    <row r="61" spans="1:13" ht="22.5" customHeight="1">
      <c r="A61" s="673"/>
      <c r="B61" s="34" t="s">
        <v>103</v>
      </c>
      <c r="C61" s="34" t="s">
        <v>340</v>
      </c>
      <c r="D61" s="540" t="s">
        <v>7</v>
      </c>
      <c r="E61" s="540" t="s">
        <v>7</v>
      </c>
      <c r="F61" s="540" t="s">
        <v>7</v>
      </c>
      <c r="G61" s="540" t="s">
        <v>7</v>
      </c>
      <c r="H61" s="540" t="s">
        <v>7</v>
      </c>
      <c r="I61" s="34">
        <v>40</v>
      </c>
      <c r="J61" s="237">
        <v>361</v>
      </c>
      <c r="K61" s="18"/>
      <c r="L61" s="17"/>
    </row>
    <row r="62" spans="1:13" ht="22.5" customHeight="1">
      <c r="A62" s="672" t="s">
        <v>754</v>
      </c>
      <c r="B62" s="254" t="s">
        <v>763</v>
      </c>
      <c r="C62" s="240" t="s">
        <v>330</v>
      </c>
      <c r="D62" s="537" t="s">
        <v>7</v>
      </c>
      <c r="E62" s="538" t="s">
        <v>7</v>
      </c>
      <c r="F62" s="538" t="s">
        <v>7</v>
      </c>
      <c r="G62" s="538" t="s">
        <v>7</v>
      </c>
      <c r="H62" s="538" t="s">
        <v>7</v>
      </c>
      <c r="I62" s="537" t="s">
        <v>7</v>
      </c>
      <c r="J62" s="255">
        <v>4</v>
      </c>
      <c r="K62" s="5"/>
      <c r="L62" s="152"/>
      <c r="M62" s="17"/>
    </row>
    <row r="63" spans="1:13" ht="22.5" customHeight="1">
      <c r="A63" s="673"/>
      <c r="B63" s="34" t="s">
        <v>103</v>
      </c>
      <c r="C63" s="34" t="s">
        <v>340</v>
      </c>
      <c r="D63" s="62" t="s">
        <v>7</v>
      </c>
      <c r="E63" s="62" t="s">
        <v>7</v>
      </c>
      <c r="F63" s="62" t="s">
        <v>7</v>
      </c>
      <c r="G63" s="62" t="s">
        <v>7</v>
      </c>
      <c r="H63" s="62" t="s">
        <v>7</v>
      </c>
      <c r="I63" s="62" t="s">
        <v>7</v>
      </c>
      <c r="J63" s="120">
        <v>891</v>
      </c>
      <c r="K63" s="18"/>
      <c r="L63" s="17"/>
    </row>
  </sheetData>
  <sheetProtection password="D7B0" sheet="1" objects="1" scenarios="1"/>
  <mergeCells count="14">
    <mergeCell ref="A62:A63"/>
    <mergeCell ref="A60:A61"/>
    <mergeCell ref="A18:B18"/>
    <mergeCell ref="A54:A55"/>
    <mergeCell ref="A58:A59"/>
    <mergeCell ref="A56:A57"/>
    <mergeCell ref="A40:A41"/>
    <mergeCell ref="A50:A51"/>
    <mergeCell ref="A52:A53"/>
    <mergeCell ref="A20:A21"/>
    <mergeCell ref="A22:A23"/>
    <mergeCell ref="A24:A25"/>
    <mergeCell ref="A34:A36"/>
    <mergeCell ref="A37:A39"/>
  </mergeCells>
  <phoneticPr fontId="26"/>
  <printOptions horizontalCentered="1"/>
  <pageMargins left="0.59055118110236227" right="0.39370078740157483" top="0.31496062992125984" bottom="0.43307086614173229" header="0.19685039370078741" footer="0.19685039370078741"/>
  <pageSetup paperSize="9" scale="65" orientation="portrait" r:id="rId1"/>
  <headerFooter alignWithMargins="0">
    <oddFooter>&amp;C&amp;"Myriad web,標準"&amp;16 15&amp;R&amp;"Myriad Web,標準"&amp;7Daiwa House Industry  Financial Factbook
Fiscal Year Ended March 31, 2019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55"/>
  <sheetViews>
    <sheetView showGridLines="0" view="pageBreakPreview" zoomScale="80" zoomScaleNormal="100" zoomScaleSheetLayoutView="80" workbookViewId="0">
      <selection activeCell="P9" sqref="P9"/>
    </sheetView>
  </sheetViews>
  <sheetFormatPr defaultColWidth="8" defaultRowHeight="14.1" customHeight="1"/>
  <cols>
    <col min="1" max="1" width="23.75" style="367" customWidth="1"/>
    <col min="2" max="2" width="22" style="367" customWidth="1"/>
    <col min="3" max="6" width="8.875" style="367" customWidth="1"/>
    <col min="7" max="7" width="8.875" style="376" customWidth="1"/>
    <col min="8" max="11" width="8.875" style="367" customWidth="1"/>
    <col min="12" max="12" width="8.875" style="376" customWidth="1"/>
    <col min="13" max="13" width="7.625" style="377" customWidth="1"/>
    <col min="14" max="14" width="3.875" style="367" customWidth="1"/>
    <col min="15" max="16384" width="8" style="367"/>
  </cols>
  <sheetData>
    <row r="1" spans="1:14" ht="16.5" customHeight="1">
      <c r="A1" s="369"/>
      <c r="B1" s="369"/>
      <c r="C1" s="370"/>
      <c r="D1" s="370"/>
      <c r="E1" s="370"/>
      <c r="F1" s="370"/>
      <c r="G1" s="371"/>
      <c r="H1" s="370"/>
      <c r="I1" s="370"/>
      <c r="J1" s="370"/>
      <c r="K1" s="370"/>
      <c r="L1" s="492"/>
      <c r="M1" s="372"/>
      <c r="N1" s="492" t="s">
        <v>724</v>
      </c>
    </row>
    <row r="2" spans="1:14" ht="23.25" customHeight="1">
      <c r="A2" s="374" t="s">
        <v>585</v>
      </c>
      <c r="B2" s="375"/>
    </row>
    <row r="3" spans="1:14" ht="11.25" customHeight="1">
      <c r="M3" s="367"/>
    </row>
    <row r="4" spans="1:14" ht="23.25" customHeight="1" thickBot="1">
      <c r="A4" s="379" t="s">
        <v>586</v>
      </c>
      <c r="B4" s="380"/>
      <c r="C4" s="381"/>
      <c r="D4" s="381"/>
      <c r="E4" s="381"/>
      <c r="F4" s="381"/>
      <c r="G4" s="382"/>
      <c r="H4" s="381"/>
      <c r="I4" s="381"/>
      <c r="J4" s="381"/>
      <c r="K4" s="381"/>
      <c r="L4" s="381"/>
      <c r="M4" s="381"/>
      <c r="N4" s="382"/>
    </row>
    <row r="5" spans="1:14" ht="17.25" customHeight="1">
      <c r="G5" s="383"/>
      <c r="L5" s="367"/>
      <c r="M5" s="367"/>
      <c r="N5" s="384"/>
    </row>
    <row r="6" spans="1:14" ht="14.1" customHeight="1">
      <c r="A6" s="419" t="s">
        <v>105</v>
      </c>
      <c r="B6" s="386"/>
      <c r="C6" s="386"/>
      <c r="D6" s="386"/>
      <c r="E6" s="386"/>
      <c r="F6" s="386"/>
      <c r="G6" s="383"/>
      <c r="H6" s="386"/>
      <c r="I6" s="386"/>
      <c r="J6" s="386"/>
      <c r="K6" s="386"/>
      <c r="L6" s="383"/>
    </row>
    <row r="7" spans="1:14" ht="21" customHeight="1">
      <c r="A7" s="458" t="s">
        <v>587</v>
      </c>
      <c r="B7" s="396"/>
      <c r="C7" s="397"/>
      <c r="D7" s="397"/>
      <c r="E7" s="397" t="s">
        <v>651</v>
      </c>
      <c r="F7" s="397" t="s">
        <v>28</v>
      </c>
      <c r="G7" s="397" t="s">
        <v>27</v>
      </c>
      <c r="H7" s="397" t="s">
        <v>26</v>
      </c>
      <c r="I7" s="397" t="s">
        <v>17</v>
      </c>
      <c r="J7" s="397" t="s">
        <v>209</v>
      </c>
      <c r="K7" s="398" t="s">
        <v>636</v>
      </c>
      <c r="L7" s="399" t="s">
        <v>704</v>
      </c>
      <c r="M7" s="367"/>
      <c r="N7" s="386"/>
    </row>
    <row r="8" spans="1:14" ht="27.75" customHeight="1">
      <c r="A8" s="400" t="s">
        <v>588</v>
      </c>
      <c r="B8" s="400" t="s">
        <v>589</v>
      </c>
      <c r="C8" s="400"/>
      <c r="D8" s="400"/>
      <c r="E8" s="115">
        <v>24762</v>
      </c>
      <c r="F8" s="115">
        <v>25989</v>
      </c>
      <c r="G8" s="115">
        <v>26975</v>
      </c>
      <c r="H8" s="115">
        <v>26598</v>
      </c>
      <c r="I8" s="115">
        <v>27493</v>
      </c>
      <c r="J8" s="115">
        <v>28678</v>
      </c>
      <c r="K8" s="115">
        <v>28526</v>
      </c>
      <c r="L8" s="133">
        <v>28659</v>
      </c>
      <c r="M8" s="367"/>
      <c r="N8" s="386"/>
    </row>
    <row r="9" spans="1:14" ht="27.75" customHeight="1">
      <c r="A9" s="109" t="s">
        <v>590</v>
      </c>
      <c r="B9" s="109" t="s">
        <v>591</v>
      </c>
      <c r="C9" s="109"/>
      <c r="D9" s="109"/>
      <c r="E9" s="102">
        <v>2424</v>
      </c>
      <c r="F9" s="102">
        <v>2433.7130324368004</v>
      </c>
      <c r="G9" s="102">
        <v>2515.7186654309544</v>
      </c>
      <c r="H9" s="102">
        <v>2550.4398826979473</v>
      </c>
      <c r="I9" s="102">
        <v>2658.1459644273086</v>
      </c>
      <c r="J9" s="102">
        <v>2689</v>
      </c>
      <c r="K9" s="102">
        <v>2767</v>
      </c>
      <c r="L9" s="126">
        <v>2858</v>
      </c>
      <c r="M9" s="367"/>
      <c r="N9" s="386"/>
    </row>
    <row r="10" spans="1:14" ht="27.75" customHeight="1">
      <c r="A10" s="368" t="s">
        <v>592</v>
      </c>
      <c r="B10" s="368" t="s">
        <v>593</v>
      </c>
      <c r="C10" s="400"/>
      <c r="D10" s="368"/>
      <c r="E10" s="460">
        <v>222353</v>
      </c>
      <c r="F10" s="460">
        <v>231560</v>
      </c>
      <c r="G10" s="460">
        <v>241237</v>
      </c>
      <c r="H10" s="460">
        <v>250437</v>
      </c>
      <c r="I10" s="460">
        <v>259064</v>
      </c>
      <c r="J10" s="460">
        <v>292296</v>
      </c>
      <c r="K10" s="460">
        <v>295813</v>
      </c>
      <c r="L10" s="461">
        <v>296782</v>
      </c>
      <c r="M10" s="367"/>
      <c r="N10" s="386"/>
    </row>
    <row r="11" spans="1:14" ht="27.75" customHeight="1">
      <c r="A11" s="109" t="s">
        <v>106</v>
      </c>
      <c r="B11" s="109" t="s">
        <v>594</v>
      </c>
      <c r="C11" s="109"/>
      <c r="D11" s="109"/>
      <c r="E11" s="102">
        <v>49</v>
      </c>
      <c r="F11" s="102">
        <v>50</v>
      </c>
      <c r="G11" s="102">
        <v>52</v>
      </c>
      <c r="H11" s="102">
        <v>52</v>
      </c>
      <c r="I11" s="102">
        <v>53</v>
      </c>
      <c r="J11" s="102">
        <v>57</v>
      </c>
      <c r="K11" s="109">
        <v>59</v>
      </c>
      <c r="L11" s="130">
        <v>58</v>
      </c>
      <c r="M11" s="367"/>
      <c r="N11" s="386"/>
    </row>
    <row r="14" spans="1:14" ht="14.1" customHeight="1">
      <c r="A14" s="419" t="s">
        <v>342</v>
      </c>
      <c r="B14" s="386"/>
      <c r="C14" s="386"/>
      <c r="D14" s="386"/>
      <c r="H14" s="462"/>
      <c r="I14" s="386"/>
      <c r="J14" s="386"/>
      <c r="K14" s="386"/>
      <c r="L14" s="383"/>
    </row>
    <row r="15" spans="1:14" ht="21" customHeight="1">
      <c r="A15" s="458" t="s">
        <v>595</v>
      </c>
      <c r="B15" s="396"/>
      <c r="E15" s="397"/>
      <c r="F15" s="397" t="s">
        <v>688</v>
      </c>
      <c r="G15" s="397" t="s">
        <v>17</v>
      </c>
      <c r="H15" s="397" t="s">
        <v>209</v>
      </c>
      <c r="I15" s="398" t="s">
        <v>626</v>
      </c>
      <c r="J15" s="399" t="s">
        <v>725</v>
      </c>
      <c r="K15" s="459"/>
      <c r="L15" s="367"/>
      <c r="M15" s="367"/>
      <c r="N15" s="386"/>
    </row>
    <row r="16" spans="1:14" ht="21" customHeight="1">
      <c r="A16" s="681" t="s">
        <v>621</v>
      </c>
      <c r="B16" s="684" t="s">
        <v>596</v>
      </c>
      <c r="C16" s="648" t="s">
        <v>360</v>
      </c>
      <c r="D16" s="648"/>
      <c r="E16" s="463" t="s">
        <v>597</v>
      </c>
      <c r="F16" s="464">
        <v>120</v>
      </c>
      <c r="G16" s="464">
        <v>154</v>
      </c>
      <c r="H16" s="464">
        <v>191</v>
      </c>
      <c r="I16" s="603">
        <v>225</v>
      </c>
      <c r="J16" s="465">
        <v>266</v>
      </c>
      <c r="K16" s="459"/>
      <c r="L16" s="367"/>
      <c r="M16" s="367"/>
      <c r="N16" s="386"/>
    </row>
    <row r="17" spans="1:14" ht="25.5" customHeight="1">
      <c r="A17" s="682"/>
      <c r="B17" s="685"/>
      <c r="C17" s="650" t="s">
        <v>363</v>
      </c>
      <c r="D17" s="650"/>
      <c r="E17" s="110" t="s">
        <v>659</v>
      </c>
      <c r="F17" s="512">
        <v>95.7</v>
      </c>
      <c r="G17" s="512">
        <v>156.5</v>
      </c>
      <c r="H17" s="466">
        <v>186.6</v>
      </c>
      <c r="I17" s="604">
        <v>245.1</v>
      </c>
      <c r="J17" s="467">
        <v>292.5</v>
      </c>
      <c r="K17" s="459"/>
      <c r="L17" s="367"/>
      <c r="M17" s="367"/>
      <c r="N17" s="386"/>
    </row>
    <row r="18" spans="1:14" ht="21" customHeight="1">
      <c r="A18" s="682"/>
      <c r="B18" s="684" t="s">
        <v>598</v>
      </c>
      <c r="C18" s="648" t="s">
        <v>619</v>
      </c>
      <c r="D18" s="648"/>
      <c r="E18" s="463" t="s">
        <v>597</v>
      </c>
      <c r="F18" s="554">
        <v>7</v>
      </c>
      <c r="G18" s="554">
        <v>5</v>
      </c>
      <c r="H18" s="554">
        <v>4</v>
      </c>
      <c r="I18" s="605">
        <v>1</v>
      </c>
      <c r="J18" s="555">
        <v>1</v>
      </c>
      <c r="K18" s="459"/>
      <c r="L18" s="367"/>
      <c r="M18" s="367"/>
      <c r="N18" s="386"/>
    </row>
    <row r="19" spans="1:14" ht="25.5" customHeight="1">
      <c r="A19" s="682"/>
      <c r="B19" s="686"/>
      <c r="C19" s="689" t="s">
        <v>408</v>
      </c>
      <c r="D19" s="689"/>
      <c r="E19" s="556" t="s">
        <v>660</v>
      </c>
      <c r="F19" s="557">
        <v>9.6999999999999993</v>
      </c>
      <c r="G19" s="557">
        <v>9.6</v>
      </c>
      <c r="H19" s="558">
        <v>9.6</v>
      </c>
      <c r="I19" s="606">
        <v>9</v>
      </c>
      <c r="J19" s="559">
        <v>9</v>
      </c>
      <c r="K19" s="459"/>
      <c r="L19" s="367"/>
      <c r="M19" s="367"/>
      <c r="N19" s="386"/>
    </row>
    <row r="20" spans="1:14" ht="25.5" customHeight="1">
      <c r="A20" s="682"/>
      <c r="B20" s="685" t="s">
        <v>652</v>
      </c>
      <c r="C20" s="690" t="s">
        <v>619</v>
      </c>
      <c r="D20" s="690"/>
      <c r="E20" s="551" t="s">
        <v>597</v>
      </c>
      <c r="F20" s="552" t="s">
        <v>654</v>
      </c>
      <c r="G20" s="553" t="s">
        <v>656</v>
      </c>
      <c r="H20" s="464" t="s">
        <v>655</v>
      </c>
      <c r="I20" s="603">
        <v>1</v>
      </c>
      <c r="J20" s="465">
        <v>2</v>
      </c>
      <c r="K20" s="459"/>
      <c r="L20" s="367"/>
      <c r="M20" s="367"/>
      <c r="N20" s="386"/>
    </row>
    <row r="21" spans="1:14" ht="25.5" customHeight="1" thickBot="1">
      <c r="A21" s="682"/>
      <c r="B21" s="691"/>
      <c r="C21" s="692" t="s">
        <v>653</v>
      </c>
      <c r="D21" s="692"/>
      <c r="E21" s="527" t="s">
        <v>660</v>
      </c>
      <c r="F21" s="529" t="s">
        <v>655</v>
      </c>
      <c r="G21" s="528" t="s">
        <v>657</v>
      </c>
      <c r="H21" s="530" t="s">
        <v>658</v>
      </c>
      <c r="I21" s="607">
        <v>0.9</v>
      </c>
      <c r="J21" s="531">
        <v>1.9</v>
      </c>
      <c r="K21" s="459"/>
      <c r="L21" s="367"/>
      <c r="M21" s="367"/>
      <c r="N21" s="386"/>
    </row>
    <row r="22" spans="1:14" ht="21" customHeight="1" thickTop="1">
      <c r="A22" s="682"/>
      <c r="B22" s="685" t="s">
        <v>599</v>
      </c>
      <c r="C22" s="690" t="s">
        <v>360</v>
      </c>
      <c r="D22" s="690"/>
      <c r="E22" s="368" t="s">
        <v>597</v>
      </c>
      <c r="F22" s="464">
        <v>127</v>
      </c>
      <c r="G22" s="464">
        <v>159</v>
      </c>
      <c r="H22" s="464">
        <v>195</v>
      </c>
      <c r="I22" s="603">
        <v>227</v>
      </c>
      <c r="J22" s="465">
        <v>269</v>
      </c>
      <c r="K22" s="459"/>
      <c r="L22" s="367"/>
      <c r="M22" s="367"/>
      <c r="N22" s="386"/>
    </row>
    <row r="23" spans="1:14" ht="24.75" customHeight="1">
      <c r="A23" s="683"/>
      <c r="B23" s="687"/>
      <c r="C23" s="688" t="s">
        <v>620</v>
      </c>
      <c r="D23" s="688"/>
      <c r="E23" s="515" t="s">
        <v>661</v>
      </c>
      <c r="F23" s="512">
        <v>105.3</v>
      </c>
      <c r="G23" s="512">
        <v>166.15</v>
      </c>
      <c r="H23" s="512">
        <v>196.3</v>
      </c>
      <c r="I23" s="604">
        <v>255.1</v>
      </c>
      <c r="J23" s="467">
        <v>303.39999999999998</v>
      </c>
      <c r="K23" s="459"/>
      <c r="L23" s="367"/>
      <c r="M23" s="367"/>
      <c r="N23" s="386"/>
    </row>
    <row r="24" spans="1:14" ht="14.1" customHeight="1">
      <c r="I24" s="305"/>
    </row>
    <row r="27" spans="1:14" ht="14.1" customHeight="1">
      <c r="A27" s="419" t="s">
        <v>695</v>
      </c>
      <c r="B27" s="386"/>
      <c r="C27" s="386"/>
      <c r="D27" s="386"/>
      <c r="E27" s="386"/>
      <c r="F27" s="386"/>
      <c r="G27" s="383"/>
      <c r="H27" s="386"/>
      <c r="I27" s="386"/>
      <c r="J27" s="386"/>
      <c r="K27" s="386"/>
      <c r="L27" s="383"/>
    </row>
    <row r="28" spans="1:14" ht="21" customHeight="1">
      <c r="A28" s="458" t="s">
        <v>600</v>
      </c>
      <c r="B28" s="396"/>
      <c r="C28" s="397"/>
      <c r="D28" s="397" t="s">
        <v>650</v>
      </c>
      <c r="E28" s="397" t="s">
        <v>17</v>
      </c>
      <c r="F28" s="397" t="s">
        <v>209</v>
      </c>
      <c r="G28" s="398" t="s">
        <v>628</v>
      </c>
      <c r="H28" s="399" t="s">
        <v>726</v>
      </c>
      <c r="I28" s="389"/>
      <c r="J28" s="389"/>
      <c r="K28" s="459"/>
      <c r="L28" s="367"/>
      <c r="M28" s="367"/>
      <c r="N28" s="386"/>
    </row>
    <row r="29" spans="1:14" ht="17.25" customHeight="1">
      <c r="A29" s="400" t="s">
        <v>360</v>
      </c>
      <c r="B29" s="400" t="s">
        <v>601</v>
      </c>
      <c r="C29" s="470"/>
      <c r="D29" s="471">
        <v>2095</v>
      </c>
      <c r="E29" s="471">
        <v>2197</v>
      </c>
      <c r="F29" s="471">
        <v>2475</v>
      </c>
      <c r="G29" s="471">
        <v>2747</v>
      </c>
      <c r="H29" s="472">
        <v>3828</v>
      </c>
      <c r="I29" s="460"/>
      <c r="J29" s="460"/>
      <c r="K29" s="386"/>
      <c r="L29" s="367"/>
      <c r="M29" s="367"/>
      <c r="N29" s="386"/>
    </row>
    <row r="30" spans="1:14" ht="17.25" customHeight="1">
      <c r="A30" s="109" t="s">
        <v>564</v>
      </c>
      <c r="B30" s="109" t="s">
        <v>602</v>
      </c>
      <c r="C30" s="473"/>
      <c r="D30" s="135">
        <v>29775</v>
      </c>
      <c r="E30" s="135">
        <v>34177</v>
      </c>
      <c r="F30" s="135">
        <v>42051</v>
      </c>
      <c r="G30" s="135">
        <v>53375</v>
      </c>
      <c r="H30" s="134">
        <v>73898</v>
      </c>
      <c r="I30" s="460"/>
      <c r="J30" s="460"/>
      <c r="K30" s="386"/>
      <c r="L30" s="367"/>
      <c r="M30" s="367"/>
      <c r="N30" s="386"/>
    </row>
    <row r="31" spans="1:14" ht="17.25" customHeight="1">
      <c r="A31" s="368"/>
      <c r="B31" s="368"/>
      <c r="C31" s="460"/>
      <c r="D31" s="460"/>
      <c r="E31" s="460"/>
      <c r="F31" s="460"/>
      <c r="G31" s="368"/>
      <c r="H31" s="460"/>
      <c r="I31" s="460"/>
      <c r="J31" s="460"/>
      <c r="K31" s="386"/>
      <c r="L31" s="367"/>
      <c r="M31" s="367"/>
      <c r="N31" s="386"/>
    </row>
    <row r="32" spans="1:14" ht="17.25" customHeight="1">
      <c r="A32" s="368"/>
      <c r="B32" s="368"/>
      <c r="C32" s="460"/>
      <c r="D32" s="460"/>
      <c r="E32" s="460"/>
      <c r="F32" s="460"/>
      <c r="G32" s="368"/>
      <c r="H32" s="460"/>
      <c r="I32" s="460"/>
      <c r="J32" s="460"/>
      <c r="K32" s="386"/>
      <c r="L32" s="367"/>
      <c r="M32" s="367"/>
      <c r="N32" s="386"/>
    </row>
    <row r="33" spans="1:14" ht="17.25" customHeight="1">
      <c r="A33" s="368"/>
      <c r="B33" s="368"/>
      <c r="C33" s="460"/>
      <c r="D33" s="460"/>
      <c r="E33" s="460"/>
      <c r="F33" s="460"/>
      <c r="G33" s="368"/>
      <c r="H33" s="460"/>
      <c r="I33" s="460"/>
      <c r="J33" s="460"/>
      <c r="K33" s="386"/>
      <c r="L33" s="367"/>
      <c r="M33" s="367"/>
      <c r="N33" s="386"/>
    </row>
    <row r="34" spans="1:14" ht="24.95" customHeight="1">
      <c r="A34" s="474" t="s">
        <v>404</v>
      </c>
      <c r="B34" s="386"/>
      <c r="C34" s="386"/>
      <c r="D34" s="386"/>
      <c r="E34" s="384"/>
      <c r="F34" s="384" t="s">
        <v>603</v>
      </c>
      <c r="G34" s="476"/>
      <c r="H34" s="476"/>
      <c r="I34" s="386"/>
      <c r="J34" s="386"/>
      <c r="K34" s="386"/>
      <c r="L34" s="383"/>
    </row>
    <row r="35" spans="1:14" ht="24.75" customHeight="1">
      <c r="A35" s="474" t="s">
        <v>604</v>
      </c>
      <c r="B35" s="387"/>
      <c r="C35" s="388"/>
      <c r="D35" s="388" t="s">
        <v>209</v>
      </c>
      <c r="E35" s="389" t="s">
        <v>637</v>
      </c>
      <c r="F35" s="390" t="s">
        <v>732</v>
      </c>
      <c r="G35" s="516"/>
      <c r="H35" s="389"/>
      <c r="I35" s="389"/>
      <c r="J35" s="389"/>
      <c r="K35" s="459"/>
      <c r="L35" s="367"/>
      <c r="M35" s="367"/>
      <c r="N35" s="386"/>
    </row>
    <row r="36" spans="1:14" ht="22.5" customHeight="1">
      <c r="A36" s="478" t="s">
        <v>405</v>
      </c>
      <c r="B36" s="479" t="s">
        <v>210</v>
      </c>
      <c r="C36" s="480"/>
      <c r="D36" s="477">
        <v>55</v>
      </c>
      <c r="E36" s="477">
        <v>783</v>
      </c>
      <c r="F36" s="608">
        <v>990</v>
      </c>
      <c r="G36" s="517"/>
      <c r="H36" s="481"/>
      <c r="I36" s="481"/>
      <c r="J36" s="460"/>
      <c r="L36" s="377"/>
      <c r="M36" s="305"/>
      <c r="N36" s="386"/>
    </row>
    <row r="37" spans="1:14" ht="22.5" customHeight="1">
      <c r="A37" s="468" t="s">
        <v>406</v>
      </c>
      <c r="B37" s="468" t="s">
        <v>211</v>
      </c>
      <c r="C37" s="483"/>
      <c r="D37" s="482">
        <v>41</v>
      </c>
      <c r="E37" s="482">
        <v>186</v>
      </c>
      <c r="F37" s="609">
        <v>545</v>
      </c>
      <c r="G37" s="484"/>
      <c r="H37" s="484"/>
      <c r="I37" s="484"/>
      <c r="J37" s="460"/>
      <c r="L37" s="377"/>
      <c r="M37" s="305"/>
      <c r="N37" s="386"/>
    </row>
    <row r="38" spans="1:14" ht="22.5" customHeight="1">
      <c r="A38" s="102" t="s">
        <v>337</v>
      </c>
      <c r="B38" s="102" t="s">
        <v>212</v>
      </c>
      <c r="C38" s="473"/>
      <c r="D38" s="135">
        <v>202</v>
      </c>
      <c r="E38" s="135">
        <v>260</v>
      </c>
      <c r="F38" s="134">
        <v>403</v>
      </c>
      <c r="G38" s="484"/>
      <c r="H38" s="484"/>
      <c r="I38" s="484"/>
      <c r="J38" s="460"/>
      <c r="L38" s="377"/>
      <c r="M38" s="305"/>
      <c r="N38" s="386"/>
    </row>
    <row r="39" spans="1:14" ht="22.5" customHeight="1">
      <c r="A39" s="102" t="s">
        <v>407</v>
      </c>
      <c r="B39" s="102" t="s">
        <v>605</v>
      </c>
      <c r="C39" s="473"/>
      <c r="D39" s="135">
        <v>361</v>
      </c>
      <c r="E39" s="135">
        <v>445</v>
      </c>
      <c r="F39" s="134">
        <v>362</v>
      </c>
      <c r="G39" s="484"/>
      <c r="H39" s="484"/>
      <c r="I39" s="484"/>
      <c r="J39" s="460"/>
      <c r="L39" s="377"/>
      <c r="M39" s="305"/>
      <c r="N39" s="386"/>
    </row>
    <row r="40" spans="1:14" ht="22.5" customHeight="1" thickBot="1">
      <c r="A40" s="469" t="s">
        <v>609</v>
      </c>
      <c r="B40" s="469" t="s">
        <v>606</v>
      </c>
      <c r="C40" s="486"/>
      <c r="D40" s="485">
        <v>461</v>
      </c>
      <c r="E40" s="485">
        <v>634</v>
      </c>
      <c r="F40" s="610">
        <v>507</v>
      </c>
      <c r="G40" s="484"/>
      <c r="H40" s="484"/>
      <c r="I40" s="484"/>
      <c r="J40" s="460"/>
      <c r="L40" s="377"/>
      <c r="M40" s="305"/>
      <c r="N40" s="386"/>
    </row>
    <row r="41" spans="1:14" ht="22.5" customHeight="1" thickTop="1">
      <c r="A41" s="487" t="s">
        <v>1</v>
      </c>
      <c r="B41" s="487" t="s">
        <v>607</v>
      </c>
      <c r="C41" s="488"/>
      <c r="D41" s="489">
        <v>1116</v>
      </c>
      <c r="E41" s="489">
        <v>2310</v>
      </c>
      <c r="F41" s="611">
        <v>2785</v>
      </c>
      <c r="G41" s="484"/>
      <c r="H41" s="484"/>
      <c r="I41" s="484"/>
      <c r="J41" s="460"/>
      <c r="L41" s="377"/>
      <c r="M41" s="305"/>
      <c r="N41" s="386"/>
    </row>
    <row r="42" spans="1:14" ht="17.25" customHeight="1">
      <c r="A42" s="368"/>
      <c r="B42" s="368"/>
      <c r="C42" s="460"/>
      <c r="D42" s="460"/>
      <c r="E42" s="460"/>
      <c r="F42" s="460"/>
      <c r="G42" s="368"/>
      <c r="H42" s="460"/>
      <c r="I42" s="460"/>
      <c r="J42" s="460"/>
      <c r="K42" s="386"/>
      <c r="L42" s="367"/>
      <c r="M42" s="367"/>
      <c r="N42" s="386"/>
    </row>
    <row r="43" spans="1:14" ht="17.25" customHeight="1">
      <c r="A43" s="368"/>
      <c r="B43" s="368"/>
      <c r="C43" s="460"/>
      <c r="D43" s="460"/>
      <c r="E43" s="460"/>
      <c r="F43" s="460"/>
      <c r="G43" s="368"/>
      <c r="H43" s="460"/>
      <c r="I43" s="460"/>
      <c r="J43" s="460"/>
      <c r="K43" s="386"/>
      <c r="L43" s="367"/>
      <c r="M43" s="367"/>
      <c r="N43" s="386"/>
    </row>
    <row r="44" spans="1:14" ht="17.25" customHeight="1">
      <c r="A44" s="368"/>
      <c r="B44" s="368"/>
      <c r="C44" s="460"/>
      <c r="D44" s="460"/>
      <c r="E44" s="460"/>
      <c r="F44" s="460"/>
      <c r="G44" s="368"/>
      <c r="H44" s="460"/>
      <c r="I44" s="460"/>
      <c r="J44" s="460"/>
      <c r="K44" s="386"/>
      <c r="L44" s="367"/>
      <c r="M44" s="367"/>
      <c r="N44" s="386"/>
    </row>
    <row r="45" spans="1:14" ht="17.25" customHeight="1">
      <c r="A45" s="368"/>
      <c r="B45" s="368"/>
      <c r="C45" s="460"/>
      <c r="D45" s="460"/>
      <c r="E45" s="460"/>
      <c r="F45" s="460"/>
      <c r="G45" s="368"/>
      <c r="H45" s="460"/>
      <c r="I45" s="460"/>
      <c r="J45" s="460"/>
      <c r="K45" s="386"/>
      <c r="L45" s="367"/>
      <c r="M45" s="367"/>
      <c r="N45" s="386"/>
    </row>
    <row r="46" spans="1:14" ht="24.95" customHeight="1">
      <c r="A46" s="618" t="s">
        <v>759</v>
      </c>
      <c r="B46" s="368"/>
      <c r="C46" s="460"/>
      <c r="D46" s="460"/>
      <c r="E46" s="460"/>
      <c r="F46" s="629" t="s">
        <v>603</v>
      </c>
      <c r="G46" s="368"/>
      <c r="H46" s="680"/>
      <c r="I46" s="680"/>
      <c r="J46" s="460"/>
      <c r="K46" s="386"/>
      <c r="L46" s="367"/>
      <c r="M46" s="367"/>
      <c r="N46" s="386"/>
    </row>
    <row r="47" spans="1:14" ht="24.75" customHeight="1">
      <c r="A47" s="617" t="s">
        <v>733</v>
      </c>
      <c r="B47" s="387"/>
      <c r="C47" s="388"/>
      <c r="D47" s="388" t="s">
        <v>209</v>
      </c>
      <c r="E47" s="389" t="s">
        <v>627</v>
      </c>
      <c r="F47" s="390" t="s">
        <v>732</v>
      </c>
      <c r="G47" s="516"/>
      <c r="H47" s="389"/>
      <c r="I47" s="389"/>
      <c r="J47" s="389"/>
      <c r="K47" s="459"/>
      <c r="L47" s="367"/>
      <c r="M47" s="367"/>
      <c r="N47" s="386"/>
    </row>
    <row r="48" spans="1:14" ht="22.5" customHeight="1">
      <c r="A48" s="478" t="s">
        <v>405</v>
      </c>
      <c r="B48" s="479" t="s">
        <v>210</v>
      </c>
      <c r="C48" s="480"/>
      <c r="D48" s="477">
        <v>3</v>
      </c>
      <c r="E48" s="477">
        <v>64</v>
      </c>
      <c r="F48" s="608">
        <v>84</v>
      </c>
      <c r="G48" s="517"/>
      <c r="H48" s="481"/>
      <c r="I48" s="481"/>
      <c r="J48" s="460"/>
      <c r="L48" s="377"/>
      <c r="M48" s="305"/>
      <c r="N48" s="386"/>
    </row>
    <row r="49" spans="1:14" ht="22.5" customHeight="1">
      <c r="A49" s="468" t="s">
        <v>406</v>
      </c>
      <c r="B49" s="468" t="s">
        <v>211</v>
      </c>
      <c r="C49" s="483"/>
      <c r="D49" s="626">
        <v>-2</v>
      </c>
      <c r="E49" s="482">
        <v>13</v>
      </c>
      <c r="F49" s="609">
        <v>45</v>
      </c>
      <c r="G49" s="484"/>
      <c r="H49" s="484"/>
      <c r="I49" s="484"/>
      <c r="J49" s="460"/>
      <c r="L49" s="377"/>
      <c r="M49" s="305"/>
      <c r="N49" s="386"/>
    </row>
    <row r="50" spans="1:14" ht="22.5" customHeight="1">
      <c r="A50" s="102" t="s">
        <v>337</v>
      </c>
      <c r="B50" s="102" t="s">
        <v>212</v>
      </c>
      <c r="C50" s="473"/>
      <c r="D50" s="135">
        <v>16</v>
      </c>
      <c r="E50" s="135">
        <v>7</v>
      </c>
      <c r="F50" s="134">
        <v>15</v>
      </c>
      <c r="G50" s="484"/>
      <c r="H50" s="484"/>
      <c r="I50" s="484"/>
      <c r="J50" s="460"/>
      <c r="L50" s="377"/>
      <c r="M50" s="305"/>
      <c r="N50" s="386"/>
    </row>
    <row r="51" spans="1:14" ht="22.5" customHeight="1">
      <c r="A51" s="102" t="s">
        <v>407</v>
      </c>
      <c r="B51" s="102" t="s">
        <v>605</v>
      </c>
      <c r="C51" s="473"/>
      <c r="D51" s="135">
        <v>1</v>
      </c>
      <c r="E51" s="135">
        <v>44</v>
      </c>
      <c r="F51" s="134">
        <v>35</v>
      </c>
      <c r="G51" s="484"/>
      <c r="H51" s="484"/>
      <c r="I51" s="484"/>
      <c r="J51" s="460"/>
      <c r="L51" s="377"/>
      <c r="M51" s="305"/>
      <c r="N51" s="386"/>
    </row>
    <row r="52" spans="1:14" ht="22.5" customHeight="1" thickBot="1">
      <c r="A52" s="469" t="s">
        <v>609</v>
      </c>
      <c r="B52" s="469" t="s">
        <v>606</v>
      </c>
      <c r="C52" s="486"/>
      <c r="D52" s="485">
        <v>6</v>
      </c>
      <c r="E52" s="627">
        <v>-5</v>
      </c>
      <c r="F52" s="628">
        <v>-4</v>
      </c>
      <c r="G52" s="484"/>
      <c r="H52" s="484"/>
      <c r="I52" s="484"/>
      <c r="J52" s="460"/>
      <c r="L52" s="377"/>
      <c r="M52" s="305"/>
      <c r="N52" s="386"/>
    </row>
    <row r="53" spans="1:14" ht="22.5" customHeight="1" thickTop="1">
      <c r="A53" s="487" t="s">
        <v>1</v>
      </c>
      <c r="B53" s="487" t="s">
        <v>607</v>
      </c>
      <c r="C53" s="488"/>
      <c r="D53" s="489">
        <v>25</v>
      </c>
      <c r="E53" s="489">
        <v>106</v>
      </c>
      <c r="F53" s="611">
        <v>129</v>
      </c>
      <c r="G53" s="484"/>
      <c r="H53" s="484"/>
      <c r="I53" s="484"/>
      <c r="J53" s="460"/>
      <c r="L53" s="377"/>
      <c r="M53" s="305"/>
      <c r="N53" s="386"/>
    </row>
    <row r="54" spans="1:14" ht="14.1" customHeight="1">
      <c r="A54" s="376" t="s">
        <v>758</v>
      </c>
    </row>
    <row r="55" spans="1:14" ht="14.1" customHeight="1">
      <c r="A55" s="376" t="s">
        <v>757</v>
      </c>
    </row>
  </sheetData>
  <sheetProtection password="D7B0" sheet="1" objects="1" scenarios="1"/>
  <mergeCells count="14">
    <mergeCell ref="H46:I46"/>
    <mergeCell ref="A16:A23"/>
    <mergeCell ref="B16:B17"/>
    <mergeCell ref="B18:B19"/>
    <mergeCell ref="B22:B23"/>
    <mergeCell ref="C23:D23"/>
    <mergeCell ref="C16:D16"/>
    <mergeCell ref="C17:D17"/>
    <mergeCell ref="C18:D18"/>
    <mergeCell ref="C19:D19"/>
    <mergeCell ref="C22:D22"/>
    <mergeCell ref="B20:B21"/>
    <mergeCell ref="C20:D20"/>
    <mergeCell ref="C21:D21"/>
  </mergeCells>
  <phoneticPr fontId="26"/>
  <printOptions horizontalCentered="1"/>
  <pageMargins left="0.59055118110236227" right="0.39370078740157483" top="0.31496062992125984" bottom="0.43307086614173229" header="0.19685039370078741" footer="0.19685039370078741"/>
  <pageSetup paperSize="9" scale="65" orientation="portrait" r:id="rId1"/>
  <headerFooter alignWithMargins="0">
    <oddFooter>&amp;C&amp;"Myriad web,標準"&amp;16 16&amp;R&amp;"Myriad Web,標準"&amp;7Daiwa House Industry  Financial Factbook
Fiscal Year Ended March 31, 2019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64"/>
  <sheetViews>
    <sheetView showGridLines="0" view="pageBreakPreview" zoomScaleNormal="100" zoomScaleSheetLayoutView="100" workbookViewId="0">
      <selection activeCell="M4" sqref="M4"/>
    </sheetView>
  </sheetViews>
  <sheetFormatPr defaultColWidth="8" defaultRowHeight="14.1" customHeight="1"/>
  <cols>
    <col min="1" max="1" width="29" style="18" customWidth="1"/>
    <col min="2" max="2" width="23.625" style="18" customWidth="1"/>
    <col min="3" max="3" width="10.125" style="12" customWidth="1"/>
    <col min="4" max="7" width="10.125" style="18" customWidth="1"/>
    <col min="8" max="9" width="10.125" style="12" customWidth="1"/>
    <col min="10" max="10" width="19.25" style="5" customWidth="1"/>
    <col min="11" max="11" width="3" style="152" customWidth="1"/>
    <col min="12" max="16384" width="8" style="18"/>
  </cols>
  <sheetData>
    <row r="1" spans="1:11" ht="16.5" customHeight="1">
      <c r="A1" s="140"/>
      <c r="B1" s="140"/>
      <c r="C1" s="89"/>
      <c r="D1" s="88"/>
      <c r="E1" s="88"/>
      <c r="F1" s="88"/>
      <c r="G1" s="88"/>
      <c r="H1" s="141"/>
      <c r="I1" s="141"/>
      <c r="J1" s="141"/>
      <c r="K1" s="141" t="s">
        <v>716</v>
      </c>
    </row>
    <row r="2" spans="1:11" ht="23.25" customHeight="1">
      <c r="A2" s="143" t="s">
        <v>475</v>
      </c>
      <c r="B2" s="144"/>
      <c r="J2" s="12"/>
      <c r="K2" s="5"/>
    </row>
    <row r="3" spans="1:11" ht="11.25" customHeight="1">
      <c r="J3" s="12"/>
      <c r="K3" s="18"/>
    </row>
    <row r="4" spans="1:11" ht="23.25" customHeight="1" thickBot="1">
      <c r="A4" s="146" t="s">
        <v>474</v>
      </c>
      <c r="B4" s="147"/>
      <c r="C4" s="21"/>
      <c r="D4" s="148"/>
      <c r="E4" s="148"/>
      <c r="F4" s="148"/>
      <c r="G4" s="148"/>
      <c r="H4" s="21"/>
      <c r="I4" s="21"/>
      <c r="J4" s="21"/>
      <c r="K4" s="21"/>
    </row>
    <row r="5" spans="1:11" ht="17.25" customHeight="1">
      <c r="C5" s="13"/>
      <c r="H5" s="20"/>
      <c r="I5" s="20" t="s">
        <v>226</v>
      </c>
      <c r="J5" s="18"/>
      <c r="K5" s="18"/>
    </row>
    <row r="6" spans="1:11" ht="17.25" customHeight="1">
      <c r="A6" s="53"/>
      <c r="B6" s="53"/>
      <c r="C6" s="167" t="s">
        <v>28</v>
      </c>
      <c r="D6" s="167" t="s">
        <v>27</v>
      </c>
      <c r="E6" s="167" t="s">
        <v>26</v>
      </c>
      <c r="F6" s="167" t="s">
        <v>17</v>
      </c>
      <c r="G6" s="167" t="s">
        <v>209</v>
      </c>
      <c r="H6" s="568" t="s">
        <v>633</v>
      </c>
      <c r="I6" s="168" t="s">
        <v>728</v>
      </c>
      <c r="J6" s="18"/>
      <c r="K6" s="18"/>
    </row>
    <row r="7" spans="1:11" ht="18" customHeight="1">
      <c r="A7" s="169" t="s">
        <v>473</v>
      </c>
      <c r="B7" s="169" t="s">
        <v>472</v>
      </c>
      <c r="C7" s="70"/>
      <c r="D7" s="70"/>
      <c r="E7" s="70"/>
      <c r="F7" s="70"/>
      <c r="G7" s="70"/>
      <c r="H7" s="70"/>
      <c r="I7" s="170"/>
      <c r="J7" s="18"/>
      <c r="K7" s="18"/>
    </row>
    <row r="8" spans="1:11" ht="18" customHeight="1">
      <c r="A8" s="15" t="s">
        <v>471</v>
      </c>
      <c r="B8" s="15" t="s">
        <v>470</v>
      </c>
      <c r="C8" s="71"/>
      <c r="D8" s="71"/>
      <c r="E8" s="71"/>
      <c r="F8" s="71"/>
      <c r="G8" s="71"/>
      <c r="H8" s="71"/>
      <c r="I8" s="72"/>
      <c r="J8" s="18"/>
      <c r="K8" s="18"/>
    </row>
    <row r="9" spans="1:11" ht="18" customHeight="1">
      <c r="A9" s="74" t="s">
        <v>469</v>
      </c>
      <c r="B9" s="74" t="s">
        <v>229</v>
      </c>
      <c r="C9" s="58">
        <v>126212</v>
      </c>
      <c r="D9" s="58">
        <v>68052</v>
      </c>
      <c r="E9" s="58">
        <v>90675</v>
      </c>
      <c r="F9" s="58">
        <v>57359</v>
      </c>
      <c r="G9" s="58">
        <v>40156</v>
      </c>
      <c r="H9" s="58">
        <v>113877</v>
      </c>
      <c r="I9" s="59">
        <v>97450</v>
      </c>
      <c r="J9" s="18"/>
      <c r="K9" s="18"/>
    </row>
    <row r="10" spans="1:11" ht="37.5" customHeight="1">
      <c r="A10" s="32" t="s">
        <v>468</v>
      </c>
      <c r="B10" s="301" t="s">
        <v>684</v>
      </c>
      <c r="C10" s="71">
        <v>66912</v>
      </c>
      <c r="D10" s="71">
        <v>87931</v>
      </c>
      <c r="E10" s="71">
        <v>106751</v>
      </c>
      <c r="F10" s="71">
        <v>124774</v>
      </c>
      <c r="G10" s="71">
        <v>129636</v>
      </c>
      <c r="H10" s="71">
        <v>137336</v>
      </c>
      <c r="I10" s="72">
        <v>152975</v>
      </c>
      <c r="J10" s="18"/>
      <c r="K10" s="18"/>
    </row>
    <row r="11" spans="1:11" ht="18" customHeight="1">
      <c r="A11" s="32" t="s">
        <v>467</v>
      </c>
      <c r="B11" s="32" t="s">
        <v>230</v>
      </c>
      <c r="C11" s="71">
        <v>6</v>
      </c>
      <c r="D11" s="71">
        <v>16</v>
      </c>
      <c r="E11" s="71">
        <v>16</v>
      </c>
      <c r="F11" s="71">
        <v>16</v>
      </c>
      <c r="G11" s="71">
        <v>16</v>
      </c>
      <c r="H11" s="71">
        <v>50</v>
      </c>
      <c r="I11" s="72">
        <v>891</v>
      </c>
      <c r="J11" s="18"/>
      <c r="K11" s="18"/>
    </row>
    <row r="12" spans="1:11" ht="18" customHeight="1">
      <c r="A12" s="32" t="s">
        <v>121</v>
      </c>
      <c r="B12" s="32" t="s">
        <v>231</v>
      </c>
      <c r="C12" s="71">
        <v>329227</v>
      </c>
      <c r="D12" s="71">
        <v>340344</v>
      </c>
      <c r="E12" s="71">
        <v>417701</v>
      </c>
      <c r="F12" s="71">
        <v>403429</v>
      </c>
      <c r="G12" s="71">
        <v>406652</v>
      </c>
      <c r="H12" s="71">
        <v>466078</v>
      </c>
      <c r="I12" s="72">
        <v>539152</v>
      </c>
      <c r="J12" s="18"/>
      <c r="K12" s="18"/>
    </row>
    <row r="13" spans="1:11" ht="27" customHeight="1">
      <c r="A13" s="33" t="s">
        <v>466</v>
      </c>
      <c r="B13" s="33" t="s">
        <v>232</v>
      </c>
      <c r="C13" s="171">
        <v>13724</v>
      </c>
      <c r="D13" s="171">
        <v>15554</v>
      </c>
      <c r="E13" s="171">
        <v>22590</v>
      </c>
      <c r="F13" s="171">
        <v>21440</v>
      </c>
      <c r="G13" s="171">
        <v>22490</v>
      </c>
      <c r="H13" s="171">
        <v>24497</v>
      </c>
      <c r="I13" s="172">
        <v>45141</v>
      </c>
      <c r="J13" s="18"/>
      <c r="K13" s="18"/>
    </row>
    <row r="14" spans="1:11" ht="18" customHeight="1">
      <c r="A14" s="33" t="s">
        <v>123</v>
      </c>
      <c r="B14" s="33" t="s">
        <v>233</v>
      </c>
      <c r="C14" s="171">
        <v>246804</v>
      </c>
      <c r="D14" s="171">
        <v>260378</v>
      </c>
      <c r="E14" s="171">
        <v>295545</v>
      </c>
      <c r="F14" s="171">
        <v>302144</v>
      </c>
      <c r="G14" s="171">
        <v>290459</v>
      </c>
      <c r="H14" s="569">
        <v>329199</v>
      </c>
      <c r="I14" s="173">
        <v>372108</v>
      </c>
      <c r="J14" s="18"/>
      <c r="K14" s="18"/>
    </row>
    <row r="15" spans="1:11" ht="18" customHeight="1">
      <c r="A15" s="509" t="s">
        <v>463</v>
      </c>
      <c r="B15" s="330" t="s">
        <v>462</v>
      </c>
      <c r="C15" s="329">
        <v>103471</v>
      </c>
      <c r="D15" s="329">
        <v>112500</v>
      </c>
      <c r="E15" s="329">
        <v>110523</v>
      </c>
      <c r="F15" s="329">
        <v>114684</v>
      </c>
      <c r="G15" s="329">
        <v>93813</v>
      </c>
      <c r="H15" s="613">
        <v>98673</v>
      </c>
      <c r="I15" s="328">
        <v>101712</v>
      </c>
      <c r="J15" s="18"/>
      <c r="K15" s="18"/>
    </row>
    <row r="16" spans="1:11" ht="18" customHeight="1">
      <c r="A16" s="327" t="s">
        <v>461</v>
      </c>
      <c r="B16" s="326" t="s">
        <v>465</v>
      </c>
      <c r="C16" s="325">
        <v>110816</v>
      </c>
      <c r="D16" s="325">
        <v>105735</v>
      </c>
      <c r="E16" s="325">
        <v>125657</v>
      </c>
      <c r="F16" s="325">
        <v>123745</v>
      </c>
      <c r="G16" s="325">
        <v>119960</v>
      </c>
      <c r="H16" s="614">
        <v>124994</v>
      </c>
      <c r="I16" s="324">
        <v>160151</v>
      </c>
      <c r="J16" s="18"/>
      <c r="K16" s="18"/>
    </row>
    <row r="17" spans="1:11" ht="18" customHeight="1">
      <c r="A17" s="323" t="s">
        <v>5</v>
      </c>
      <c r="B17" s="322" t="s">
        <v>397</v>
      </c>
      <c r="C17" s="321">
        <v>32515</v>
      </c>
      <c r="D17" s="321">
        <v>42141</v>
      </c>
      <c r="E17" s="321">
        <v>59365</v>
      </c>
      <c r="F17" s="321">
        <v>63714</v>
      </c>
      <c r="G17" s="321">
        <v>74346</v>
      </c>
      <c r="H17" s="615">
        <v>105531</v>
      </c>
      <c r="I17" s="320">
        <v>110245</v>
      </c>
      <c r="J17" s="18"/>
      <c r="K17" s="18"/>
    </row>
    <row r="18" spans="1:11" ht="18" customHeight="1">
      <c r="A18" s="33" t="s">
        <v>124</v>
      </c>
      <c r="B18" s="33" t="s">
        <v>464</v>
      </c>
      <c r="C18" s="171">
        <v>61474</v>
      </c>
      <c r="D18" s="171">
        <v>54634</v>
      </c>
      <c r="E18" s="171">
        <v>90964</v>
      </c>
      <c r="F18" s="171">
        <v>70500</v>
      </c>
      <c r="G18" s="171">
        <v>85185</v>
      </c>
      <c r="H18" s="569">
        <v>104678</v>
      </c>
      <c r="I18" s="173">
        <v>113429</v>
      </c>
      <c r="J18" s="18"/>
      <c r="K18" s="18"/>
    </row>
    <row r="19" spans="1:11" ht="18" customHeight="1">
      <c r="A19" s="509" t="s">
        <v>463</v>
      </c>
      <c r="B19" s="330" t="s">
        <v>462</v>
      </c>
      <c r="C19" s="329">
        <v>19772</v>
      </c>
      <c r="D19" s="329">
        <v>22081</v>
      </c>
      <c r="E19" s="329">
        <v>26207</v>
      </c>
      <c r="F19" s="329">
        <v>23860</v>
      </c>
      <c r="G19" s="329">
        <v>20193</v>
      </c>
      <c r="H19" s="613">
        <v>23836</v>
      </c>
      <c r="I19" s="328">
        <v>20977</v>
      </c>
      <c r="J19" s="18"/>
      <c r="K19" s="18"/>
    </row>
    <row r="20" spans="1:11" ht="18" customHeight="1">
      <c r="A20" s="327" t="s">
        <v>461</v>
      </c>
      <c r="B20" s="326" t="s">
        <v>460</v>
      </c>
      <c r="C20" s="325">
        <v>33715</v>
      </c>
      <c r="D20" s="325">
        <v>24119</v>
      </c>
      <c r="E20" s="325">
        <v>41712</v>
      </c>
      <c r="F20" s="325">
        <v>37795</v>
      </c>
      <c r="G20" s="325">
        <v>41356</v>
      </c>
      <c r="H20" s="614">
        <v>45387</v>
      </c>
      <c r="I20" s="324">
        <v>56960</v>
      </c>
      <c r="J20" s="18"/>
      <c r="K20" s="18"/>
    </row>
    <row r="21" spans="1:11" ht="18" customHeight="1">
      <c r="A21" s="323" t="s">
        <v>5</v>
      </c>
      <c r="B21" s="322" t="s">
        <v>397</v>
      </c>
      <c r="C21" s="321">
        <v>7986</v>
      </c>
      <c r="D21" s="321">
        <v>8433</v>
      </c>
      <c r="E21" s="321">
        <v>23045</v>
      </c>
      <c r="F21" s="321">
        <v>8844</v>
      </c>
      <c r="G21" s="321">
        <v>23635</v>
      </c>
      <c r="H21" s="615">
        <v>35454</v>
      </c>
      <c r="I21" s="320">
        <v>35490</v>
      </c>
      <c r="J21" s="18"/>
      <c r="K21" s="18"/>
    </row>
    <row r="22" spans="1:11" ht="18" customHeight="1">
      <c r="A22" s="32" t="s">
        <v>134</v>
      </c>
      <c r="B22" s="32" t="s">
        <v>234</v>
      </c>
      <c r="C22" s="71">
        <v>72096</v>
      </c>
      <c r="D22" s="71">
        <v>95583</v>
      </c>
      <c r="E22" s="71">
        <v>82737</v>
      </c>
      <c r="F22" s="71">
        <v>95053</v>
      </c>
      <c r="G22" s="71">
        <v>140394</v>
      </c>
      <c r="H22" s="102">
        <v>145953</v>
      </c>
      <c r="I22" s="126">
        <v>165590</v>
      </c>
      <c r="J22" s="18"/>
      <c r="K22" s="18"/>
    </row>
    <row r="23" spans="1:11" ht="18" customHeight="1">
      <c r="A23" s="48" t="s">
        <v>126</v>
      </c>
      <c r="B23" s="48" t="s">
        <v>459</v>
      </c>
      <c r="C23" s="174">
        <v>-2941</v>
      </c>
      <c r="D23" s="174">
        <v>-3109</v>
      </c>
      <c r="E23" s="174">
        <v>-2895</v>
      </c>
      <c r="F23" s="174">
        <v>-1589</v>
      </c>
      <c r="G23" s="174">
        <v>-6683</v>
      </c>
      <c r="H23" s="174">
        <v>-7583</v>
      </c>
      <c r="I23" s="175">
        <v>-7670</v>
      </c>
      <c r="J23" s="18"/>
      <c r="K23" s="18"/>
    </row>
    <row r="24" spans="1:11" s="178" customFormat="1" ht="18" customHeight="1">
      <c r="A24" s="55" t="s">
        <v>127</v>
      </c>
      <c r="B24" s="55" t="s">
        <v>458</v>
      </c>
      <c r="C24" s="176">
        <v>591514</v>
      </c>
      <c r="D24" s="176">
        <v>588817</v>
      </c>
      <c r="E24" s="176">
        <v>694986</v>
      </c>
      <c r="F24" s="176">
        <v>679043</v>
      </c>
      <c r="G24" s="176">
        <v>710172</v>
      </c>
      <c r="H24" s="176">
        <v>855712</v>
      </c>
      <c r="I24" s="177">
        <v>948390</v>
      </c>
    </row>
    <row r="25" spans="1:11" ht="18" customHeight="1">
      <c r="A25" s="23" t="s">
        <v>130</v>
      </c>
      <c r="B25" s="23" t="s">
        <v>236</v>
      </c>
      <c r="C25" s="58"/>
      <c r="D25" s="58"/>
      <c r="E25" s="58"/>
      <c r="F25" s="58"/>
      <c r="G25" s="58"/>
      <c r="H25" s="58"/>
      <c r="I25" s="59"/>
      <c r="J25" s="18"/>
      <c r="K25" s="18"/>
    </row>
    <row r="26" spans="1:11" ht="18" customHeight="1">
      <c r="A26" s="32" t="s">
        <v>131</v>
      </c>
      <c r="B26" s="32" t="s">
        <v>457</v>
      </c>
      <c r="C26" s="71">
        <v>408929</v>
      </c>
      <c r="D26" s="71">
        <v>454725</v>
      </c>
      <c r="E26" s="71">
        <v>527891</v>
      </c>
      <c r="F26" s="71">
        <v>599620</v>
      </c>
      <c r="G26" s="71">
        <v>669322</v>
      </c>
      <c r="H26" s="71">
        <v>686566</v>
      </c>
      <c r="I26" s="72">
        <v>706389</v>
      </c>
      <c r="J26" s="18"/>
      <c r="K26" s="18"/>
    </row>
    <row r="27" spans="1:11" ht="18" customHeight="1">
      <c r="A27" s="33" t="s">
        <v>456</v>
      </c>
      <c r="B27" s="33" t="s">
        <v>455</v>
      </c>
      <c r="C27" s="171">
        <v>124461</v>
      </c>
      <c r="D27" s="171">
        <v>135717</v>
      </c>
      <c r="E27" s="171">
        <v>149325</v>
      </c>
      <c r="F27" s="171">
        <v>159808</v>
      </c>
      <c r="G27" s="171">
        <v>178737</v>
      </c>
      <c r="H27" s="171">
        <v>200644</v>
      </c>
      <c r="I27" s="172">
        <v>214452</v>
      </c>
      <c r="J27" s="18"/>
      <c r="K27" s="18"/>
    </row>
    <row r="28" spans="1:11" ht="18" customHeight="1">
      <c r="A28" s="33" t="s">
        <v>133</v>
      </c>
      <c r="B28" s="33" t="s">
        <v>454</v>
      </c>
      <c r="C28" s="171">
        <v>258119</v>
      </c>
      <c r="D28" s="171">
        <v>282872</v>
      </c>
      <c r="E28" s="171">
        <v>345969</v>
      </c>
      <c r="F28" s="171">
        <v>403446</v>
      </c>
      <c r="G28" s="171">
        <v>432722</v>
      </c>
      <c r="H28" s="171">
        <v>429299</v>
      </c>
      <c r="I28" s="172">
        <v>442649</v>
      </c>
      <c r="J28" s="18"/>
      <c r="K28" s="18"/>
    </row>
    <row r="29" spans="1:11" ht="18" customHeight="1">
      <c r="A29" s="33" t="s">
        <v>134</v>
      </c>
      <c r="B29" s="33" t="s">
        <v>240</v>
      </c>
      <c r="C29" s="171">
        <v>26348</v>
      </c>
      <c r="D29" s="171">
        <v>36135</v>
      </c>
      <c r="E29" s="171">
        <v>32596</v>
      </c>
      <c r="F29" s="171">
        <v>36365</v>
      </c>
      <c r="G29" s="171">
        <v>57862</v>
      </c>
      <c r="H29" s="171">
        <v>56622</v>
      </c>
      <c r="I29" s="172">
        <v>49287</v>
      </c>
      <c r="J29" s="18"/>
      <c r="K29" s="18"/>
    </row>
    <row r="30" spans="1:11" ht="18" customHeight="1">
      <c r="A30" s="32" t="s">
        <v>135</v>
      </c>
      <c r="B30" s="32" t="s">
        <v>241</v>
      </c>
      <c r="C30" s="71">
        <v>16627</v>
      </c>
      <c r="D30" s="71">
        <v>16640</v>
      </c>
      <c r="E30" s="71">
        <v>15222</v>
      </c>
      <c r="F30" s="71">
        <v>14415</v>
      </c>
      <c r="G30" s="71">
        <v>15766</v>
      </c>
      <c r="H30" s="71">
        <v>14632</v>
      </c>
      <c r="I30" s="72">
        <v>13820</v>
      </c>
      <c r="J30" s="18"/>
      <c r="K30" s="18"/>
    </row>
    <row r="31" spans="1:11" ht="18" customHeight="1">
      <c r="A31" s="48" t="s">
        <v>136</v>
      </c>
      <c r="B31" s="48" t="s">
        <v>242</v>
      </c>
      <c r="C31" s="94">
        <v>617053</v>
      </c>
      <c r="D31" s="94">
        <v>738613</v>
      </c>
      <c r="E31" s="94">
        <v>831858</v>
      </c>
      <c r="F31" s="94">
        <v>881702</v>
      </c>
      <c r="G31" s="94">
        <v>1015394</v>
      </c>
      <c r="H31" s="94">
        <v>1154146</v>
      </c>
      <c r="I31" s="122">
        <v>1188035</v>
      </c>
      <c r="J31" s="18"/>
      <c r="K31" s="18"/>
    </row>
    <row r="32" spans="1:11" ht="18" customHeight="1">
      <c r="A32" s="52" t="s">
        <v>453</v>
      </c>
      <c r="B32" s="52" t="s">
        <v>243</v>
      </c>
      <c r="C32" s="179">
        <v>1042610</v>
      </c>
      <c r="D32" s="179">
        <v>1209979</v>
      </c>
      <c r="E32" s="179">
        <v>1374971</v>
      </c>
      <c r="F32" s="179">
        <v>1495738</v>
      </c>
      <c r="G32" s="179">
        <v>1700483</v>
      </c>
      <c r="H32" s="179">
        <v>1855345</v>
      </c>
      <c r="I32" s="180">
        <v>1908245</v>
      </c>
      <c r="J32" s="18"/>
      <c r="K32" s="18"/>
    </row>
    <row r="33" spans="1:11" s="178" customFormat="1" ht="18" customHeight="1" thickBot="1">
      <c r="A33" s="56" t="s">
        <v>138</v>
      </c>
      <c r="B33" s="56" t="s">
        <v>452</v>
      </c>
      <c r="C33" s="181">
        <v>1634124</v>
      </c>
      <c r="D33" s="181">
        <v>1798797</v>
      </c>
      <c r="E33" s="181">
        <v>2069958</v>
      </c>
      <c r="F33" s="181">
        <v>2174782</v>
      </c>
      <c r="G33" s="181">
        <v>2410655</v>
      </c>
      <c r="H33" s="181">
        <v>2711058</v>
      </c>
      <c r="I33" s="182">
        <v>2856636</v>
      </c>
    </row>
    <row r="34" spans="1:11" ht="18" customHeight="1" thickTop="1">
      <c r="A34" s="47" t="s">
        <v>139</v>
      </c>
      <c r="B34" s="47" t="s">
        <v>245</v>
      </c>
      <c r="C34" s="58"/>
      <c r="D34" s="58"/>
      <c r="E34" s="58"/>
      <c r="F34" s="58"/>
      <c r="G34" s="58"/>
      <c r="H34" s="58"/>
      <c r="I34" s="59"/>
      <c r="J34" s="18"/>
      <c r="K34" s="18"/>
    </row>
    <row r="35" spans="1:11" ht="18" customHeight="1">
      <c r="A35" s="15" t="s">
        <v>140</v>
      </c>
      <c r="B35" s="15" t="s">
        <v>246</v>
      </c>
      <c r="C35" s="71"/>
      <c r="D35" s="71"/>
      <c r="E35" s="71"/>
      <c r="F35" s="71"/>
      <c r="G35" s="71"/>
      <c r="H35" s="71"/>
      <c r="I35" s="72"/>
      <c r="J35" s="18"/>
      <c r="K35" s="18"/>
    </row>
    <row r="36" spans="1:11" ht="26.25" customHeight="1">
      <c r="A36" s="32" t="s">
        <v>141</v>
      </c>
      <c r="B36" s="32" t="s">
        <v>451</v>
      </c>
      <c r="C36" s="71">
        <v>206411</v>
      </c>
      <c r="D36" s="71">
        <v>124676</v>
      </c>
      <c r="E36" s="71">
        <v>152972</v>
      </c>
      <c r="F36" s="71">
        <v>183380</v>
      </c>
      <c r="G36" s="71">
        <v>188282</v>
      </c>
      <c r="H36" s="71">
        <v>254212</v>
      </c>
      <c r="I36" s="72">
        <v>265210</v>
      </c>
      <c r="J36" s="18"/>
      <c r="K36" s="18"/>
    </row>
    <row r="37" spans="1:11" ht="18" customHeight="1">
      <c r="A37" s="32" t="s">
        <v>145</v>
      </c>
      <c r="B37" s="32" t="s">
        <v>251</v>
      </c>
      <c r="C37" s="93" t="s">
        <v>7</v>
      </c>
      <c r="D37" s="93" t="s">
        <v>7</v>
      </c>
      <c r="E37" s="93">
        <v>72000</v>
      </c>
      <c r="F37" s="93" t="s">
        <v>7</v>
      </c>
      <c r="G37" s="93" t="s">
        <v>7</v>
      </c>
      <c r="H37" s="93" t="s">
        <v>649</v>
      </c>
      <c r="I37" s="161" t="s">
        <v>743</v>
      </c>
      <c r="J37" s="18"/>
      <c r="K37" s="18"/>
    </row>
    <row r="38" spans="1:11" ht="18" customHeight="1">
      <c r="A38" s="32" t="s">
        <v>143</v>
      </c>
      <c r="B38" s="32" t="s">
        <v>249</v>
      </c>
      <c r="C38" s="93" t="s">
        <v>7</v>
      </c>
      <c r="D38" s="93">
        <v>100000</v>
      </c>
      <c r="E38" s="93" t="s">
        <v>7</v>
      </c>
      <c r="F38" s="93">
        <v>10000</v>
      </c>
      <c r="G38" s="93" t="s">
        <v>7</v>
      </c>
      <c r="H38" s="93">
        <v>20000</v>
      </c>
      <c r="I38" s="161">
        <v>95000</v>
      </c>
      <c r="J38" s="18"/>
      <c r="K38" s="18"/>
    </row>
    <row r="39" spans="1:11" ht="26.25" customHeight="1">
      <c r="A39" s="32" t="s">
        <v>144</v>
      </c>
      <c r="B39" s="32" t="s">
        <v>250</v>
      </c>
      <c r="C39" s="71">
        <v>10000</v>
      </c>
      <c r="D39" s="71">
        <v>38000</v>
      </c>
      <c r="E39" s="71">
        <v>20000</v>
      </c>
      <c r="F39" s="71">
        <v>20000</v>
      </c>
      <c r="G39" s="71">
        <v>50000</v>
      </c>
      <c r="H39" s="71">
        <v>30100</v>
      </c>
      <c r="I39" s="161" t="s">
        <v>744</v>
      </c>
      <c r="J39" s="18"/>
      <c r="K39" s="18"/>
    </row>
    <row r="40" spans="1:11" ht="18" customHeight="1">
      <c r="A40" s="32" t="s">
        <v>146</v>
      </c>
      <c r="B40" s="32" t="s">
        <v>252</v>
      </c>
      <c r="C40" s="93">
        <v>23005</v>
      </c>
      <c r="D40" s="93">
        <v>27057</v>
      </c>
      <c r="E40" s="93">
        <v>15973</v>
      </c>
      <c r="F40" s="93">
        <v>43373</v>
      </c>
      <c r="G40" s="93">
        <v>29178</v>
      </c>
      <c r="H40" s="93">
        <v>37551</v>
      </c>
      <c r="I40" s="161">
        <v>39206</v>
      </c>
      <c r="J40" s="18"/>
      <c r="K40" s="18"/>
    </row>
    <row r="41" spans="1:11" ht="35.25" customHeight="1">
      <c r="A41" s="32" t="s">
        <v>450</v>
      </c>
      <c r="B41" s="301" t="s">
        <v>449</v>
      </c>
      <c r="C41" s="71">
        <v>60582</v>
      </c>
      <c r="D41" s="71">
        <v>64062</v>
      </c>
      <c r="E41" s="71">
        <v>77015</v>
      </c>
      <c r="F41" s="71">
        <v>77782</v>
      </c>
      <c r="G41" s="71">
        <v>83732</v>
      </c>
      <c r="H41" s="71">
        <v>102590</v>
      </c>
      <c r="I41" s="72">
        <v>132885</v>
      </c>
      <c r="J41" s="18"/>
      <c r="K41" s="18"/>
    </row>
    <row r="42" spans="1:11" ht="18" customHeight="1">
      <c r="A42" s="48" t="s">
        <v>134</v>
      </c>
      <c r="B42" s="48" t="s">
        <v>448</v>
      </c>
      <c r="C42" s="94">
        <v>216049</v>
      </c>
      <c r="D42" s="94">
        <v>246592</v>
      </c>
      <c r="E42" s="94">
        <v>325870</v>
      </c>
      <c r="F42" s="94">
        <v>321900</v>
      </c>
      <c r="G42" s="94">
        <v>328021</v>
      </c>
      <c r="H42" s="94">
        <v>320528</v>
      </c>
      <c r="I42" s="122">
        <v>388362</v>
      </c>
      <c r="J42" s="18"/>
      <c r="K42" s="18"/>
    </row>
    <row r="43" spans="1:11" s="178" customFormat="1" ht="18" customHeight="1">
      <c r="A43" s="55" t="s">
        <v>149</v>
      </c>
      <c r="B43" s="55" t="s">
        <v>255</v>
      </c>
      <c r="C43" s="176">
        <v>516049</v>
      </c>
      <c r="D43" s="176">
        <v>600388</v>
      </c>
      <c r="E43" s="176">
        <v>663832</v>
      </c>
      <c r="F43" s="176">
        <v>656436</v>
      </c>
      <c r="G43" s="176">
        <v>679215</v>
      </c>
      <c r="H43" s="176">
        <v>764982</v>
      </c>
      <c r="I43" s="177">
        <v>920663</v>
      </c>
    </row>
    <row r="44" spans="1:11" ht="18" customHeight="1">
      <c r="A44" s="23" t="s">
        <v>150</v>
      </c>
      <c r="B44" s="23" t="s">
        <v>447</v>
      </c>
      <c r="C44" s="58"/>
      <c r="D44" s="58"/>
      <c r="E44" s="58"/>
      <c r="F44" s="58"/>
      <c r="G44" s="58"/>
      <c r="H44" s="58"/>
      <c r="I44" s="59"/>
      <c r="J44" s="18"/>
      <c r="K44" s="18"/>
    </row>
    <row r="45" spans="1:11" ht="18" customHeight="1">
      <c r="A45" s="32" t="s">
        <v>151</v>
      </c>
      <c r="B45" s="32" t="s">
        <v>446</v>
      </c>
      <c r="C45" s="71">
        <v>130000</v>
      </c>
      <c r="D45" s="71">
        <v>30000</v>
      </c>
      <c r="E45" s="71">
        <v>110000</v>
      </c>
      <c r="F45" s="71">
        <v>100000</v>
      </c>
      <c r="G45" s="71">
        <v>200000</v>
      </c>
      <c r="H45" s="71">
        <v>287000</v>
      </c>
      <c r="I45" s="72">
        <v>192000</v>
      </c>
      <c r="J45" s="18"/>
      <c r="K45" s="18"/>
    </row>
    <row r="46" spans="1:11" ht="18" customHeight="1">
      <c r="A46" s="32" t="s">
        <v>152</v>
      </c>
      <c r="B46" s="32" t="s">
        <v>258</v>
      </c>
      <c r="C46" s="71">
        <v>158000</v>
      </c>
      <c r="D46" s="71">
        <v>130000</v>
      </c>
      <c r="E46" s="71">
        <v>187960</v>
      </c>
      <c r="F46" s="71">
        <v>192960</v>
      </c>
      <c r="G46" s="71">
        <v>215371</v>
      </c>
      <c r="H46" s="71">
        <v>232029</v>
      </c>
      <c r="I46" s="72">
        <v>237322</v>
      </c>
      <c r="J46" s="18"/>
      <c r="K46" s="18"/>
    </row>
    <row r="47" spans="1:11" ht="18" customHeight="1">
      <c r="A47" s="32" t="s">
        <v>134</v>
      </c>
      <c r="B47" s="32" t="s">
        <v>445</v>
      </c>
      <c r="C47" s="71">
        <v>221058</v>
      </c>
      <c r="D47" s="71">
        <v>217725</v>
      </c>
      <c r="E47" s="71">
        <v>200028</v>
      </c>
      <c r="F47" s="71">
        <v>265793</v>
      </c>
      <c r="G47" s="71">
        <v>265929</v>
      </c>
      <c r="H47" s="71">
        <v>252397</v>
      </c>
      <c r="I47" s="72">
        <v>252805</v>
      </c>
      <c r="J47" s="18"/>
      <c r="K47" s="18"/>
    </row>
    <row r="48" spans="1:11" ht="18" customHeight="1">
      <c r="A48" s="48" t="s">
        <v>444</v>
      </c>
      <c r="B48" s="48" t="s">
        <v>443</v>
      </c>
      <c r="C48" s="94">
        <v>509058</v>
      </c>
      <c r="D48" s="94">
        <v>377725</v>
      </c>
      <c r="E48" s="94">
        <v>497988</v>
      </c>
      <c r="F48" s="94">
        <v>558753</v>
      </c>
      <c r="G48" s="94">
        <v>681301</v>
      </c>
      <c r="H48" s="94">
        <v>771426</v>
      </c>
      <c r="I48" s="122">
        <v>682127</v>
      </c>
      <c r="J48" s="18"/>
      <c r="K48" s="18"/>
    </row>
    <row r="49" spans="1:11" s="178" customFormat="1" ht="18" customHeight="1" thickBot="1">
      <c r="A49" s="56" t="s">
        <v>154</v>
      </c>
      <c r="B49" s="56" t="s">
        <v>261</v>
      </c>
      <c r="C49" s="181">
        <v>1025108</v>
      </c>
      <c r="D49" s="181">
        <v>978114</v>
      </c>
      <c r="E49" s="181">
        <v>1161821</v>
      </c>
      <c r="F49" s="181">
        <v>1215190</v>
      </c>
      <c r="G49" s="181">
        <v>1360516</v>
      </c>
      <c r="H49" s="181">
        <v>1536408</v>
      </c>
      <c r="I49" s="182">
        <v>1602790</v>
      </c>
    </row>
    <row r="50" spans="1:11" ht="18" customHeight="1" thickTop="1">
      <c r="A50" s="23" t="s">
        <v>155</v>
      </c>
      <c r="B50" s="23" t="s">
        <v>262</v>
      </c>
      <c r="C50" s="58"/>
      <c r="D50" s="58"/>
      <c r="E50" s="58"/>
      <c r="F50" s="58"/>
      <c r="G50" s="58"/>
      <c r="H50" s="58"/>
      <c r="I50" s="59"/>
      <c r="J50" s="18"/>
      <c r="K50" s="18"/>
    </row>
    <row r="51" spans="1:11" ht="18" customHeight="1">
      <c r="A51" s="32" t="s">
        <v>157</v>
      </c>
      <c r="B51" s="32" t="s">
        <v>263</v>
      </c>
      <c r="C51" s="71">
        <v>110120</v>
      </c>
      <c r="D51" s="71">
        <v>161699</v>
      </c>
      <c r="E51" s="71">
        <v>161699</v>
      </c>
      <c r="F51" s="71">
        <v>161699</v>
      </c>
      <c r="G51" s="71">
        <v>161699</v>
      </c>
      <c r="H51" s="71">
        <v>161699</v>
      </c>
      <c r="I51" s="72">
        <v>161699</v>
      </c>
      <c r="J51" s="18"/>
      <c r="K51" s="18"/>
    </row>
    <row r="52" spans="1:11" ht="18" customHeight="1">
      <c r="A52" s="32" t="s">
        <v>158</v>
      </c>
      <c r="B52" s="32" t="s">
        <v>264</v>
      </c>
      <c r="C52" s="71">
        <v>228786</v>
      </c>
      <c r="D52" s="71">
        <v>280365</v>
      </c>
      <c r="E52" s="71">
        <v>280365</v>
      </c>
      <c r="F52" s="71">
        <v>296959</v>
      </c>
      <c r="G52" s="71">
        <v>296958</v>
      </c>
      <c r="H52" s="71">
        <v>296958</v>
      </c>
      <c r="I52" s="72">
        <v>296958</v>
      </c>
      <c r="J52" s="18"/>
      <c r="K52" s="18"/>
    </row>
    <row r="53" spans="1:11" ht="18" customHeight="1">
      <c r="A53" s="32" t="s">
        <v>159</v>
      </c>
      <c r="B53" s="32" t="s">
        <v>442</v>
      </c>
      <c r="C53" s="96">
        <v>297082</v>
      </c>
      <c r="D53" s="96">
        <v>336740</v>
      </c>
      <c r="E53" s="96">
        <v>388025</v>
      </c>
      <c r="F53" s="96">
        <v>423595</v>
      </c>
      <c r="G53" s="96">
        <v>510504</v>
      </c>
      <c r="H53" s="96">
        <v>641256</v>
      </c>
      <c r="I53" s="183">
        <v>748957</v>
      </c>
      <c r="J53" s="18"/>
      <c r="K53" s="18"/>
    </row>
    <row r="54" spans="1:11" ht="18" customHeight="1">
      <c r="A54" s="48" t="s">
        <v>160</v>
      </c>
      <c r="B54" s="48" t="s">
        <v>441</v>
      </c>
      <c r="C54" s="174">
        <v>-37255</v>
      </c>
      <c r="D54" s="174">
        <v>-2284</v>
      </c>
      <c r="E54" s="174">
        <v>-2994</v>
      </c>
      <c r="F54" s="174">
        <v>-5646</v>
      </c>
      <c r="G54" s="174">
        <v>-8450</v>
      </c>
      <c r="H54" s="174">
        <v>-4630</v>
      </c>
      <c r="I54" s="175">
        <v>-8316</v>
      </c>
      <c r="J54" s="18"/>
      <c r="K54" s="18"/>
    </row>
    <row r="55" spans="1:11" s="178" customFormat="1" ht="18" customHeight="1">
      <c r="A55" s="55" t="s">
        <v>161</v>
      </c>
      <c r="B55" s="55" t="s">
        <v>440</v>
      </c>
      <c r="C55" s="176">
        <v>598733</v>
      </c>
      <c r="D55" s="176">
        <v>776520</v>
      </c>
      <c r="E55" s="176">
        <v>827095</v>
      </c>
      <c r="F55" s="176">
        <v>876607</v>
      </c>
      <c r="G55" s="176">
        <v>960711</v>
      </c>
      <c r="H55" s="176">
        <v>1095283</v>
      </c>
      <c r="I55" s="177">
        <v>1199299</v>
      </c>
    </row>
    <row r="56" spans="1:11" ht="23.25" customHeight="1">
      <c r="A56" s="23" t="s">
        <v>439</v>
      </c>
      <c r="B56" s="319" t="s">
        <v>438</v>
      </c>
      <c r="C56" s="58"/>
      <c r="D56" s="58"/>
      <c r="E56" s="58"/>
      <c r="F56" s="58"/>
      <c r="G56" s="58"/>
      <c r="H56" s="58"/>
      <c r="I56" s="59"/>
      <c r="J56" s="18"/>
      <c r="K56" s="18"/>
    </row>
    <row r="57" spans="1:11" ht="23.25" customHeight="1">
      <c r="A57" s="32" t="s">
        <v>437</v>
      </c>
      <c r="B57" s="32" t="s">
        <v>436</v>
      </c>
      <c r="C57" s="96">
        <v>24490</v>
      </c>
      <c r="D57" s="96">
        <v>50535</v>
      </c>
      <c r="E57" s="96">
        <v>82811</v>
      </c>
      <c r="F57" s="96">
        <v>83535</v>
      </c>
      <c r="G57" s="96">
        <v>86616</v>
      </c>
      <c r="H57" s="96">
        <v>73291</v>
      </c>
      <c r="I57" s="183">
        <v>48639</v>
      </c>
      <c r="J57" s="18"/>
      <c r="K57" s="18"/>
    </row>
    <row r="58" spans="1:11" ht="23.25" customHeight="1">
      <c r="A58" s="32" t="s">
        <v>435</v>
      </c>
      <c r="B58" s="32" t="s">
        <v>434</v>
      </c>
      <c r="C58" s="184" t="s">
        <v>7</v>
      </c>
      <c r="D58" s="184">
        <v>10</v>
      </c>
      <c r="E58" s="184">
        <v>104</v>
      </c>
      <c r="F58" s="184">
        <v>262</v>
      </c>
      <c r="G58" s="184">
        <v>375</v>
      </c>
      <c r="H58" s="184">
        <v>796</v>
      </c>
      <c r="I58" s="185">
        <v>470</v>
      </c>
      <c r="J58" s="18"/>
      <c r="K58" s="18"/>
    </row>
    <row r="59" spans="1:11" ht="18" customHeight="1">
      <c r="A59" s="32" t="s">
        <v>165</v>
      </c>
      <c r="B59" s="32" t="s">
        <v>269</v>
      </c>
      <c r="C59" s="184">
        <v>-14206</v>
      </c>
      <c r="D59" s="184">
        <v>-6420</v>
      </c>
      <c r="E59" s="184">
        <v>-1912</v>
      </c>
      <c r="F59" s="184">
        <v>-851</v>
      </c>
      <c r="G59" s="184">
        <v>2319</v>
      </c>
      <c r="H59" s="184">
        <v>5162</v>
      </c>
      <c r="I59" s="185">
        <v>5322</v>
      </c>
      <c r="J59" s="18"/>
      <c r="K59" s="18"/>
    </row>
    <row r="60" spans="1:11" ht="18" customHeight="1">
      <c r="A60" s="52" t="s">
        <v>433</v>
      </c>
      <c r="B60" s="318" t="s">
        <v>432</v>
      </c>
      <c r="C60" s="186">
        <v>10283</v>
      </c>
      <c r="D60" s="186">
        <v>44124</v>
      </c>
      <c r="E60" s="186">
        <v>81002</v>
      </c>
      <c r="F60" s="186">
        <v>82945</v>
      </c>
      <c r="G60" s="186">
        <v>89311</v>
      </c>
      <c r="H60" s="186">
        <v>79250</v>
      </c>
      <c r="I60" s="187">
        <v>54432</v>
      </c>
      <c r="J60" s="18"/>
      <c r="K60" s="18"/>
    </row>
    <row r="61" spans="1:11" ht="18" customHeight="1">
      <c r="A61" s="52" t="s">
        <v>168</v>
      </c>
      <c r="B61" s="52" t="s">
        <v>431</v>
      </c>
      <c r="C61" s="188" t="s">
        <v>7</v>
      </c>
      <c r="D61" s="188">
        <v>38</v>
      </c>
      <c r="E61" s="188">
        <v>38</v>
      </c>
      <c r="F61" s="188">
        <v>38</v>
      </c>
      <c r="G61" s="188">
        <v>115</v>
      </c>
      <c r="H61" s="188">
        <v>115</v>
      </c>
      <c r="I61" s="189">
        <v>114</v>
      </c>
      <c r="J61" s="18"/>
      <c r="K61" s="18"/>
    </row>
    <row r="62" spans="1:11" s="178" customFormat="1" ht="18" customHeight="1">
      <c r="A62" s="55" t="s">
        <v>170</v>
      </c>
      <c r="B62" s="55" t="s">
        <v>430</v>
      </c>
      <c r="C62" s="190">
        <v>609016</v>
      </c>
      <c r="D62" s="190">
        <v>820683</v>
      </c>
      <c r="E62" s="190">
        <v>908137</v>
      </c>
      <c r="F62" s="190">
        <v>959592</v>
      </c>
      <c r="G62" s="190">
        <v>1050139</v>
      </c>
      <c r="H62" s="190">
        <v>1174649</v>
      </c>
      <c r="I62" s="191">
        <v>1253846</v>
      </c>
    </row>
    <row r="63" spans="1:11" s="178" customFormat="1" ht="18" customHeight="1" thickBot="1">
      <c r="A63" s="56" t="s">
        <v>429</v>
      </c>
      <c r="B63" s="56" t="s">
        <v>428</v>
      </c>
      <c r="C63" s="192">
        <v>1634124</v>
      </c>
      <c r="D63" s="192">
        <v>1798797</v>
      </c>
      <c r="E63" s="192">
        <v>2069958</v>
      </c>
      <c r="F63" s="192">
        <v>2174782</v>
      </c>
      <c r="G63" s="192">
        <v>2410655</v>
      </c>
      <c r="H63" s="192">
        <v>2711058</v>
      </c>
      <c r="I63" s="193">
        <v>2856636</v>
      </c>
    </row>
    <row r="64" spans="1:11" ht="14.1" customHeight="1" thickTop="1"/>
  </sheetData>
  <sheetProtection password="D7B0" sheet="1" objects="1" scenarios="1"/>
  <phoneticPr fontId="26"/>
  <printOptions horizontalCentered="1"/>
  <pageMargins left="0.59055118110236227" right="0.39370078740157483" top="0.31496062992125984" bottom="0.43307086614173229" header="0.19685039370078741" footer="0.19685039370078741"/>
  <pageSetup paperSize="9" scale="65" orientation="portrait" r:id="rId1"/>
  <headerFooter alignWithMargins="0">
    <oddFooter>&amp;C&amp;"Myriad web,標準"&amp;16 17&amp;R&amp;"Myriad Web,標準"&amp;7Daiwa House Industry  Financial Factbook
Fiscal Year Ended March 31, 2019</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V22"/>
  <sheetViews>
    <sheetView showGridLines="0" view="pageBreakPreview" zoomScaleNormal="100" zoomScaleSheetLayoutView="100" workbookViewId="0">
      <selection activeCell="T10" sqref="T10"/>
    </sheetView>
  </sheetViews>
  <sheetFormatPr defaultColWidth="8" defaultRowHeight="14.1" customHeight="1"/>
  <cols>
    <col min="1" max="1" width="25.5" style="18" customWidth="1"/>
    <col min="2" max="2" width="18.875" style="18" customWidth="1"/>
    <col min="3" max="3" width="10.625" style="12" customWidth="1"/>
    <col min="4" max="7" width="10.625" style="18" customWidth="1"/>
    <col min="8" max="10" width="10.625" style="12" customWidth="1"/>
    <col min="11" max="11" width="15.5" style="18" customWidth="1"/>
    <col min="12" max="12" width="7.625" style="5" customWidth="1"/>
    <col min="13" max="13" width="1.25" style="18" customWidth="1"/>
    <col min="14" max="14" width="7.5" style="152" customWidth="1"/>
    <col min="15" max="15" width="21.625" style="17" bestFit="1" customWidth="1"/>
    <col min="16" max="16" width="23.375" style="18" bestFit="1" customWidth="1"/>
    <col min="17" max="17" width="8.625" style="18" customWidth="1"/>
    <col min="18" max="20" width="9.375" style="18" bestFit="1" customWidth="1"/>
    <col min="21" max="21" width="10.25" style="18" bestFit="1" customWidth="1"/>
    <col min="22" max="22" width="8.875" style="18" customWidth="1"/>
    <col min="23" max="16384" width="8" style="18"/>
  </cols>
  <sheetData>
    <row r="1" spans="1:22" ht="16.5" customHeight="1">
      <c r="A1" s="140"/>
      <c r="B1" s="140"/>
      <c r="C1" s="89"/>
      <c r="D1" s="88"/>
      <c r="E1" s="88"/>
      <c r="F1" s="88"/>
      <c r="G1" s="88"/>
      <c r="H1" s="141"/>
      <c r="I1" s="141"/>
      <c r="J1" s="141"/>
      <c r="K1" s="141" t="s">
        <v>716</v>
      </c>
      <c r="L1" s="141"/>
      <c r="M1" s="142"/>
      <c r="N1" s="142"/>
      <c r="O1" s="18"/>
      <c r="P1" s="1"/>
    </row>
    <row r="2" spans="1:22" ht="23.25" customHeight="1">
      <c r="A2" s="143" t="s">
        <v>481</v>
      </c>
      <c r="B2" s="144"/>
      <c r="K2" s="145"/>
      <c r="N2" s="5"/>
      <c r="O2" s="18"/>
      <c r="P2" s="1"/>
    </row>
    <row r="3" spans="1:22" ht="11.25" customHeight="1">
      <c r="L3" s="18"/>
      <c r="N3" s="18"/>
      <c r="Q3" s="17"/>
      <c r="S3" s="5"/>
      <c r="U3" s="1"/>
    </row>
    <row r="4" spans="1:22" ht="23.25" customHeight="1" thickBot="1">
      <c r="A4" s="146" t="s">
        <v>480</v>
      </c>
      <c r="B4" s="147"/>
      <c r="C4" s="21"/>
      <c r="D4" s="148"/>
      <c r="E4" s="148"/>
      <c r="F4" s="148"/>
      <c r="G4" s="148"/>
      <c r="H4" s="21"/>
      <c r="I4" s="21"/>
      <c r="J4" s="21"/>
      <c r="K4" s="148"/>
      <c r="L4" s="18"/>
      <c r="N4" s="18"/>
      <c r="Q4" s="17"/>
      <c r="S4" s="5"/>
      <c r="U4" s="1"/>
    </row>
    <row r="5" spans="1:22" ht="17.25" customHeight="1">
      <c r="C5" s="13"/>
      <c r="H5" s="20"/>
      <c r="I5" s="20" t="s">
        <v>226</v>
      </c>
      <c r="J5" s="20"/>
      <c r="K5" s="17"/>
      <c r="L5" s="18"/>
      <c r="N5" s="18"/>
      <c r="P5" s="17"/>
      <c r="Q5" s="5"/>
      <c r="R5" s="17"/>
      <c r="S5" s="2"/>
      <c r="T5" s="17"/>
      <c r="U5" s="17"/>
      <c r="V5" s="17"/>
    </row>
    <row r="6" spans="1:22" ht="21.75" customHeight="1">
      <c r="A6" s="16"/>
      <c r="B6" s="16"/>
      <c r="C6" s="90" t="s">
        <v>28</v>
      </c>
      <c r="D6" s="90" t="s">
        <v>27</v>
      </c>
      <c r="E6" s="90" t="s">
        <v>26</v>
      </c>
      <c r="F6" s="90" t="s">
        <v>17</v>
      </c>
      <c r="G6" s="90" t="s">
        <v>209</v>
      </c>
      <c r="H6" s="220" t="s">
        <v>627</v>
      </c>
      <c r="I6" s="69" t="s">
        <v>717</v>
      </c>
      <c r="J6" s="19"/>
      <c r="K6" s="19"/>
      <c r="L6" s="18"/>
      <c r="N6" s="18"/>
      <c r="P6" s="17"/>
      <c r="Q6" s="5"/>
      <c r="R6" s="17"/>
      <c r="S6" s="2"/>
      <c r="T6" s="17"/>
      <c r="U6" s="17"/>
      <c r="V6" s="17"/>
    </row>
    <row r="7" spans="1:22" s="178" customFormat="1" ht="26.25" customHeight="1">
      <c r="A7" s="270" t="s">
        <v>2</v>
      </c>
      <c r="B7" s="270" t="s">
        <v>274</v>
      </c>
      <c r="C7" s="271">
        <v>1238811</v>
      </c>
      <c r="D7" s="271">
        <v>1429886</v>
      </c>
      <c r="E7" s="271">
        <v>1470975</v>
      </c>
      <c r="F7" s="271">
        <v>1649765</v>
      </c>
      <c r="G7" s="271">
        <v>1720394</v>
      </c>
      <c r="H7" s="271">
        <v>1814277</v>
      </c>
      <c r="I7" s="272">
        <v>1925518</v>
      </c>
      <c r="J7" s="19"/>
      <c r="K7" s="166"/>
      <c r="O7" s="166"/>
      <c r="P7" s="166"/>
      <c r="Q7" s="165"/>
      <c r="R7" s="166"/>
      <c r="S7" s="54"/>
      <c r="T7" s="166"/>
      <c r="U7" s="166"/>
      <c r="V7" s="166"/>
    </row>
    <row r="8" spans="1:22" ht="26.25" customHeight="1">
      <c r="A8" s="23" t="s">
        <v>3</v>
      </c>
      <c r="B8" s="23" t="s">
        <v>275</v>
      </c>
      <c r="C8" s="58">
        <v>968083</v>
      </c>
      <c r="D8" s="58">
        <v>1131048</v>
      </c>
      <c r="E8" s="58">
        <v>1153803</v>
      </c>
      <c r="F8" s="58">
        <v>1274145</v>
      </c>
      <c r="G8" s="58">
        <v>1309711</v>
      </c>
      <c r="H8" s="115">
        <v>1358558</v>
      </c>
      <c r="I8" s="133">
        <v>1458008</v>
      </c>
      <c r="J8" s="19"/>
      <c r="K8" s="17"/>
      <c r="L8" s="18"/>
      <c r="N8" s="18"/>
      <c r="P8" s="17"/>
      <c r="Q8" s="5"/>
      <c r="R8" s="17"/>
      <c r="S8" s="2"/>
      <c r="T8" s="17"/>
      <c r="U8" s="17"/>
      <c r="V8" s="17"/>
    </row>
    <row r="9" spans="1:22" ht="26.25" customHeight="1">
      <c r="A9" s="491" t="s">
        <v>181</v>
      </c>
      <c r="B9" s="34" t="s">
        <v>276</v>
      </c>
      <c r="C9" s="91">
        <v>190454</v>
      </c>
      <c r="D9" s="91">
        <v>194807</v>
      </c>
      <c r="E9" s="91">
        <v>198506</v>
      </c>
      <c r="F9" s="91">
        <v>207982</v>
      </c>
      <c r="G9" s="91">
        <v>212010</v>
      </c>
      <c r="H9" s="91">
        <v>217728</v>
      </c>
      <c r="I9" s="120">
        <v>226881</v>
      </c>
      <c r="J9" s="19"/>
      <c r="K9" s="17"/>
      <c r="L9" s="18"/>
      <c r="N9" s="18"/>
      <c r="P9" s="17"/>
      <c r="Q9" s="5"/>
      <c r="R9" s="17"/>
      <c r="S9" s="2"/>
      <c r="T9" s="17"/>
      <c r="U9" s="17"/>
      <c r="V9" s="17"/>
    </row>
    <row r="10" spans="1:22" s="178" customFormat="1" ht="26.25" customHeight="1">
      <c r="A10" s="78" t="s">
        <v>4</v>
      </c>
      <c r="B10" s="78" t="s">
        <v>277</v>
      </c>
      <c r="C10" s="92">
        <v>80273</v>
      </c>
      <c r="D10" s="92">
        <v>104030</v>
      </c>
      <c r="E10" s="92">
        <v>118665</v>
      </c>
      <c r="F10" s="92">
        <v>167638</v>
      </c>
      <c r="G10" s="92">
        <v>198673</v>
      </c>
      <c r="H10" s="92">
        <v>237990</v>
      </c>
      <c r="I10" s="121">
        <v>240628</v>
      </c>
      <c r="J10" s="19"/>
      <c r="K10" s="166"/>
      <c r="O10" s="166"/>
      <c r="P10" s="166"/>
      <c r="Q10" s="165"/>
      <c r="R10" s="166"/>
      <c r="S10" s="54"/>
      <c r="T10" s="166"/>
      <c r="U10" s="166"/>
      <c r="V10" s="166"/>
    </row>
    <row r="11" spans="1:22" ht="26.25" customHeight="1">
      <c r="A11" s="74" t="s">
        <v>175</v>
      </c>
      <c r="B11" s="74" t="s">
        <v>278</v>
      </c>
      <c r="C11" s="58">
        <v>13055</v>
      </c>
      <c r="D11" s="58">
        <v>14198</v>
      </c>
      <c r="E11" s="58">
        <v>18832</v>
      </c>
      <c r="F11" s="58">
        <v>22829</v>
      </c>
      <c r="G11" s="58">
        <v>23151</v>
      </c>
      <c r="H11" s="58">
        <v>28504</v>
      </c>
      <c r="I11" s="59">
        <v>30266</v>
      </c>
      <c r="J11" s="19"/>
      <c r="K11" s="17"/>
      <c r="L11" s="18"/>
      <c r="N11" s="18"/>
      <c r="P11" s="17"/>
      <c r="Q11" s="5"/>
      <c r="R11" s="17"/>
      <c r="S11" s="2"/>
      <c r="T11" s="17"/>
      <c r="U11" s="17"/>
      <c r="V11" s="17"/>
    </row>
    <row r="12" spans="1:22" ht="26.25" customHeight="1">
      <c r="A12" s="15" t="s">
        <v>183</v>
      </c>
      <c r="B12" s="15" t="s">
        <v>368</v>
      </c>
      <c r="C12" s="71">
        <v>30265</v>
      </c>
      <c r="D12" s="71">
        <v>29437</v>
      </c>
      <c r="E12" s="71">
        <v>38790</v>
      </c>
      <c r="F12" s="71">
        <v>27792</v>
      </c>
      <c r="G12" s="71">
        <v>26961</v>
      </c>
      <c r="H12" s="102">
        <v>35390</v>
      </c>
      <c r="I12" s="126">
        <v>34077</v>
      </c>
      <c r="J12" s="19"/>
      <c r="K12" s="17"/>
      <c r="L12" s="18"/>
      <c r="N12" s="18"/>
      <c r="P12" s="17"/>
      <c r="Q12" s="5"/>
      <c r="R12" s="17"/>
      <c r="S12" s="2"/>
      <c r="T12" s="17"/>
      <c r="U12" s="17"/>
      <c r="V12" s="17"/>
    </row>
    <row r="13" spans="1:22" ht="26.25" customHeight="1">
      <c r="A13" s="32" t="s">
        <v>184</v>
      </c>
      <c r="B13" s="32" t="s">
        <v>369</v>
      </c>
      <c r="C13" s="71">
        <v>2282</v>
      </c>
      <c r="D13" s="71">
        <v>1456</v>
      </c>
      <c r="E13" s="71">
        <v>1521</v>
      </c>
      <c r="F13" s="71">
        <v>1031</v>
      </c>
      <c r="G13" s="71">
        <v>1008</v>
      </c>
      <c r="H13" s="102">
        <v>1479</v>
      </c>
      <c r="I13" s="126">
        <v>1763</v>
      </c>
      <c r="J13" s="19"/>
      <c r="K13" s="17"/>
      <c r="L13" s="18"/>
      <c r="N13" s="18"/>
      <c r="P13" s="17"/>
      <c r="Q13" s="5"/>
      <c r="R13" s="17"/>
      <c r="S13" s="2"/>
      <c r="T13" s="17"/>
      <c r="U13" s="17"/>
      <c r="V13" s="17"/>
    </row>
    <row r="14" spans="1:22" ht="26.25" customHeight="1">
      <c r="A14" s="34" t="s">
        <v>186</v>
      </c>
      <c r="B14" s="34" t="s">
        <v>479</v>
      </c>
      <c r="C14" s="91">
        <v>7617</v>
      </c>
      <c r="D14" s="91">
        <v>7160</v>
      </c>
      <c r="E14" s="91">
        <v>6780</v>
      </c>
      <c r="F14" s="91">
        <v>11567</v>
      </c>
      <c r="G14" s="91">
        <v>13288</v>
      </c>
      <c r="H14" s="91">
        <v>10342</v>
      </c>
      <c r="I14" s="120">
        <v>6249</v>
      </c>
      <c r="J14" s="19"/>
      <c r="K14" s="17"/>
      <c r="L14" s="18"/>
      <c r="N14" s="18"/>
      <c r="P14" s="17"/>
      <c r="Q14" s="5"/>
      <c r="R14" s="17"/>
      <c r="S14" s="2"/>
      <c r="T14" s="17"/>
      <c r="U14" s="17"/>
      <c r="V14" s="17"/>
    </row>
    <row r="15" spans="1:22" s="178" customFormat="1" ht="26.25" customHeight="1">
      <c r="A15" s="78" t="s">
        <v>187</v>
      </c>
      <c r="B15" s="78" t="s">
        <v>372</v>
      </c>
      <c r="C15" s="92">
        <v>102921</v>
      </c>
      <c r="D15" s="92">
        <v>126306</v>
      </c>
      <c r="E15" s="92">
        <v>150675</v>
      </c>
      <c r="F15" s="92">
        <v>183863</v>
      </c>
      <c r="G15" s="92">
        <v>212346</v>
      </c>
      <c r="H15" s="92">
        <v>263039</v>
      </c>
      <c r="I15" s="121">
        <v>268457</v>
      </c>
      <c r="J15" s="19"/>
      <c r="K15" s="166"/>
      <c r="O15" s="166"/>
      <c r="P15" s="166"/>
      <c r="Q15" s="165"/>
      <c r="R15" s="166"/>
      <c r="S15" s="54"/>
      <c r="T15" s="166"/>
      <c r="U15" s="166"/>
      <c r="V15" s="166"/>
    </row>
    <row r="16" spans="1:22" ht="26.25" customHeight="1">
      <c r="A16" s="15" t="s">
        <v>478</v>
      </c>
      <c r="B16" s="15" t="s">
        <v>373</v>
      </c>
      <c r="C16" s="71">
        <v>24868</v>
      </c>
      <c r="D16" s="71">
        <v>1219</v>
      </c>
      <c r="E16" s="71">
        <v>11653</v>
      </c>
      <c r="F16" s="71">
        <v>10178</v>
      </c>
      <c r="G16" s="71">
        <v>913</v>
      </c>
      <c r="H16" s="71">
        <v>13851</v>
      </c>
      <c r="I16" s="72">
        <v>2773</v>
      </c>
      <c r="J16" s="19"/>
      <c r="K16" s="17"/>
      <c r="L16" s="18"/>
      <c r="N16" s="18"/>
      <c r="P16" s="17"/>
      <c r="Q16" s="5"/>
      <c r="R16" s="17"/>
      <c r="S16" s="2"/>
      <c r="T16" s="17"/>
      <c r="U16" s="17"/>
      <c r="V16" s="17"/>
    </row>
    <row r="17" spans="1:22" ht="26.25" customHeight="1">
      <c r="A17" s="42" t="s">
        <v>189</v>
      </c>
      <c r="B17" s="42" t="s">
        <v>374</v>
      </c>
      <c r="C17" s="94">
        <v>49940</v>
      </c>
      <c r="D17" s="94">
        <v>5439</v>
      </c>
      <c r="E17" s="94">
        <v>8323</v>
      </c>
      <c r="F17" s="94">
        <v>74805</v>
      </c>
      <c r="G17" s="94">
        <v>7973</v>
      </c>
      <c r="H17" s="94">
        <v>6693</v>
      </c>
      <c r="I17" s="122">
        <v>17009</v>
      </c>
      <c r="J17" s="19"/>
      <c r="K17" s="17"/>
      <c r="L17" s="18"/>
      <c r="N17" s="18"/>
      <c r="P17" s="17"/>
      <c r="Q17" s="5"/>
      <c r="R17" s="17"/>
      <c r="S17" s="77"/>
      <c r="T17" s="17"/>
      <c r="U17" s="17"/>
      <c r="V17" s="17"/>
    </row>
    <row r="18" spans="1:22" ht="26.25" customHeight="1">
      <c r="A18" s="332" t="s">
        <v>190</v>
      </c>
      <c r="B18" s="116" t="s">
        <v>375</v>
      </c>
      <c r="C18" s="95">
        <v>77850</v>
      </c>
      <c r="D18" s="95">
        <v>122086</v>
      </c>
      <c r="E18" s="95">
        <v>154006</v>
      </c>
      <c r="F18" s="95">
        <v>119236</v>
      </c>
      <c r="G18" s="95">
        <v>205285</v>
      </c>
      <c r="H18" s="95">
        <v>270197</v>
      </c>
      <c r="I18" s="123">
        <v>254220</v>
      </c>
      <c r="J18" s="19"/>
      <c r="K18" s="17"/>
      <c r="L18" s="18"/>
      <c r="N18" s="18"/>
      <c r="P18" s="17"/>
      <c r="Q18" s="5"/>
      <c r="R18" s="17"/>
      <c r="S18" s="2"/>
      <c r="T18" s="17"/>
      <c r="U18" s="17"/>
      <c r="V18" s="17"/>
    </row>
    <row r="19" spans="1:22" ht="26.25" customHeight="1">
      <c r="A19" s="23" t="s">
        <v>683</v>
      </c>
      <c r="B19" s="23" t="s">
        <v>376</v>
      </c>
      <c r="C19" s="58">
        <v>28899</v>
      </c>
      <c r="D19" s="58">
        <v>41205</v>
      </c>
      <c r="E19" s="58">
        <v>57049</v>
      </c>
      <c r="F19" s="58">
        <v>37245</v>
      </c>
      <c r="G19" s="58">
        <v>57702</v>
      </c>
      <c r="H19" s="58">
        <v>71974</v>
      </c>
      <c r="I19" s="59">
        <v>71692</v>
      </c>
      <c r="J19" s="19"/>
      <c r="K19" s="17"/>
      <c r="L19" s="18"/>
      <c r="N19" s="18"/>
      <c r="P19" s="17"/>
      <c r="Q19" s="5"/>
      <c r="R19" s="17"/>
      <c r="S19" s="2"/>
      <c r="T19" s="17"/>
      <c r="U19" s="17"/>
      <c r="V19" s="17"/>
    </row>
    <row r="20" spans="1:22" s="178" customFormat="1" ht="26.25" customHeight="1">
      <c r="A20" s="79" t="s">
        <v>477</v>
      </c>
      <c r="B20" s="331" t="s">
        <v>476</v>
      </c>
      <c r="C20" s="97">
        <v>48951</v>
      </c>
      <c r="D20" s="97">
        <v>80881</v>
      </c>
      <c r="E20" s="97">
        <v>96956</v>
      </c>
      <c r="F20" s="97">
        <v>81991</v>
      </c>
      <c r="G20" s="97">
        <v>147582</v>
      </c>
      <c r="H20" s="97">
        <v>198223</v>
      </c>
      <c r="I20" s="124">
        <v>182528</v>
      </c>
      <c r="J20" s="19"/>
      <c r="K20" s="166"/>
      <c r="O20" s="166"/>
      <c r="P20" s="166"/>
      <c r="Q20" s="165"/>
      <c r="R20" s="166"/>
      <c r="S20" s="54"/>
      <c r="T20" s="166"/>
      <c r="U20" s="166"/>
      <c r="V20" s="166"/>
    </row>
    <row r="21" spans="1:22" ht="26.25" customHeight="1"/>
    <row r="22" spans="1:22" ht="18" customHeight="1"/>
  </sheetData>
  <sheetProtection password="D7B0" sheet="1" objects="1" scenarios="1"/>
  <phoneticPr fontId="26"/>
  <printOptions horizontalCentered="1"/>
  <pageMargins left="0.59055118110236227" right="0.39370078740157483" top="0.31496062992125984" bottom="0.43307086614173229" header="0.19685039370078741" footer="0.19685039370078741"/>
  <pageSetup paperSize="9" scale="65" orientation="portrait" r:id="rId1"/>
  <headerFooter alignWithMargins="0">
    <oddFooter>&amp;C&amp;"Myriad web,標準"&amp;16 18&amp;R&amp;"Myriad Web,標準"&amp;7Daiwa House Industry  Financial Factbook
Fiscal Year Ended March 31, 2019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L80"/>
  <sheetViews>
    <sheetView showGridLines="0" view="pageBreakPreview" zoomScaleNormal="100" zoomScaleSheetLayoutView="100" workbookViewId="0">
      <selection activeCell="L99" sqref="L99"/>
    </sheetView>
  </sheetViews>
  <sheetFormatPr defaultColWidth="8" defaultRowHeight="14.1" customHeight="1"/>
  <cols>
    <col min="1" max="1" width="21.625" style="18" customWidth="1"/>
    <col min="2" max="2" width="12.75" style="18" customWidth="1"/>
    <col min="3" max="3" width="10.125" style="12" customWidth="1"/>
    <col min="4" max="7" width="10.125" style="18" customWidth="1"/>
    <col min="8" max="8" width="10.125" style="12" customWidth="1"/>
    <col min="9" max="11" width="10.125" style="18" customWidth="1"/>
    <col min="12" max="12" width="20.125" style="18" customWidth="1"/>
    <col min="13" max="16384" width="8" style="18"/>
  </cols>
  <sheetData>
    <row r="1" spans="1:12" ht="16.5" customHeight="1">
      <c r="A1" s="140"/>
      <c r="B1" s="140"/>
      <c r="C1" s="89"/>
      <c r="D1" s="88"/>
      <c r="E1" s="88"/>
      <c r="F1" s="88"/>
      <c r="G1" s="88"/>
      <c r="H1" s="89"/>
      <c r="I1" s="141"/>
      <c r="J1" s="141"/>
      <c r="K1" s="141"/>
      <c r="L1" s="141" t="s">
        <v>729</v>
      </c>
    </row>
    <row r="2" spans="1:12" ht="23.25" customHeight="1">
      <c r="A2" s="143" t="s">
        <v>608</v>
      </c>
      <c r="B2" s="144"/>
    </row>
    <row r="3" spans="1:12" ht="11.25" customHeight="1"/>
    <row r="4" spans="1:12" ht="23.25" customHeight="1" thickBot="1">
      <c r="A4" s="146" t="s">
        <v>499</v>
      </c>
      <c r="B4" s="147"/>
      <c r="C4" s="21"/>
      <c r="D4" s="148"/>
      <c r="E4" s="148"/>
      <c r="F4" s="148"/>
      <c r="G4" s="148"/>
      <c r="H4" s="21"/>
      <c r="I4" s="148"/>
      <c r="J4" s="148"/>
      <c r="K4" s="148"/>
      <c r="L4" s="148"/>
    </row>
    <row r="5" spans="1:12" ht="17.25" customHeight="1">
      <c r="C5" s="13"/>
      <c r="H5" s="20"/>
      <c r="I5" s="20"/>
      <c r="J5" s="3" t="s">
        <v>311</v>
      </c>
      <c r="K5" s="3"/>
    </row>
    <row r="6" spans="1:12" ht="24" customHeight="1">
      <c r="A6" s="16"/>
      <c r="B6" s="16"/>
      <c r="C6" s="90" t="s">
        <v>28</v>
      </c>
      <c r="D6" s="90" t="s">
        <v>27</v>
      </c>
      <c r="E6" s="90" t="s">
        <v>26</v>
      </c>
      <c r="F6" s="90" t="s">
        <v>17</v>
      </c>
      <c r="G6" s="90" t="s">
        <v>209</v>
      </c>
      <c r="H6" s="220" t="s">
        <v>628</v>
      </c>
      <c r="I6" s="69" t="s">
        <v>717</v>
      </c>
      <c r="J6" s="210" t="s">
        <v>708</v>
      </c>
    </row>
    <row r="7" spans="1:12" ht="26.25" customHeight="1">
      <c r="A7" s="14" t="s">
        <v>490</v>
      </c>
      <c r="B7" s="351" t="s">
        <v>489</v>
      </c>
      <c r="C7" s="70">
        <v>351244</v>
      </c>
      <c r="D7" s="70">
        <v>391226</v>
      </c>
      <c r="E7" s="70">
        <v>377368</v>
      </c>
      <c r="F7" s="70">
        <v>387303</v>
      </c>
      <c r="G7" s="70">
        <v>391442</v>
      </c>
      <c r="H7" s="70">
        <v>380415</v>
      </c>
      <c r="I7" s="170">
        <v>398161</v>
      </c>
      <c r="J7" s="213">
        <v>372000</v>
      </c>
    </row>
    <row r="8" spans="1:12" ht="20.25" customHeight="1">
      <c r="A8" s="118" t="s">
        <v>488</v>
      </c>
      <c r="B8" s="347" t="s">
        <v>487</v>
      </c>
      <c r="C8" s="357">
        <v>236608</v>
      </c>
      <c r="D8" s="357">
        <v>256215</v>
      </c>
      <c r="E8" s="357">
        <v>237825</v>
      </c>
      <c r="F8" s="357">
        <v>250325</v>
      </c>
      <c r="G8" s="357">
        <v>259792</v>
      </c>
      <c r="H8" s="357">
        <v>243157</v>
      </c>
      <c r="I8" s="356">
        <v>262524</v>
      </c>
      <c r="J8" s="355">
        <v>244000</v>
      </c>
    </row>
    <row r="9" spans="1:12" ht="27" customHeight="1">
      <c r="A9" s="118" t="s">
        <v>486</v>
      </c>
      <c r="B9" s="347" t="s">
        <v>485</v>
      </c>
      <c r="C9" s="357">
        <v>47093</v>
      </c>
      <c r="D9" s="357">
        <v>56924</v>
      </c>
      <c r="E9" s="357">
        <v>63682</v>
      </c>
      <c r="F9" s="357">
        <v>56928</v>
      </c>
      <c r="G9" s="357">
        <v>54280</v>
      </c>
      <c r="H9" s="357">
        <v>55998</v>
      </c>
      <c r="I9" s="356">
        <v>53819</v>
      </c>
      <c r="J9" s="355">
        <v>50000</v>
      </c>
    </row>
    <row r="10" spans="1:12" ht="27" customHeight="1">
      <c r="A10" s="74" t="s">
        <v>484</v>
      </c>
      <c r="B10" s="343" t="s">
        <v>483</v>
      </c>
      <c r="C10" s="354">
        <v>67543</v>
      </c>
      <c r="D10" s="354">
        <v>78086</v>
      </c>
      <c r="E10" s="354">
        <v>75860</v>
      </c>
      <c r="F10" s="354">
        <v>80050</v>
      </c>
      <c r="G10" s="354">
        <v>77370</v>
      </c>
      <c r="H10" s="354">
        <v>81259</v>
      </c>
      <c r="I10" s="353">
        <v>81816</v>
      </c>
      <c r="J10" s="352">
        <v>78000</v>
      </c>
    </row>
    <row r="11" spans="1:12" ht="26.25" customHeight="1">
      <c r="A11" s="15" t="s">
        <v>497</v>
      </c>
      <c r="B11" s="288" t="s">
        <v>496</v>
      </c>
      <c r="C11" s="71">
        <v>352938</v>
      </c>
      <c r="D11" s="71">
        <v>435711</v>
      </c>
      <c r="E11" s="71">
        <v>460861</v>
      </c>
      <c r="F11" s="71">
        <v>507820</v>
      </c>
      <c r="G11" s="71">
        <v>529601</v>
      </c>
      <c r="H11" s="71">
        <v>515047</v>
      </c>
      <c r="I11" s="72">
        <v>543018</v>
      </c>
      <c r="J11" s="214">
        <v>560000</v>
      </c>
    </row>
    <row r="12" spans="1:12" ht="26.25" customHeight="1">
      <c r="A12" s="15" t="s">
        <v>495</v>
      </c>
      <c r="B12" s="15" t="s">
        <v>287</v>
      </c>
      <c r="C12" s="71">
        <v>106291</v>
      </c>
      <c r="D12" s="71">
        <v>113290</v>
      </c>
      <c r="E12" s="71">
        <v>100610</v>
      </c>
      <c r="F12" s="71">
        <v>114175</v>
      </c>
      <c r="G12" s="71">
        <v>112484</v>
      </c>
      <c r="H12" s="71">
        <v>120442</v>
      </c>
      <c r="I12" s="72">
        <v>107199</v>
      </c>
      <c r="J12" s="214">
        <v>130000</v>
      </c>
    </row>
    <row r="13" spans="1:12" ht="26.25" customHeight="1">
      <c r="A13" s="15" t="s">
        <v>494</v>
      </c>
      <c r="B13" s="15" t="s">
        <v>289</v>
      </c>
      <c r="C13" s="71">
        <v>224156</v>
      </c>
      <c r="D13" s="71">
        <v>290555</v>
      </c>
      <c r="E13" s="71">
        <v>315531</v>
      </c>
      <c r="F13" s="71">
        <v>337967</v>
      </c>
      <c r="G13" s="71">
        <v>399013</v>
      </c>
      <c r="H13" s="71">
        <v>404628</v>
      </c>
      <c r="I13" s="72">
        <v>476248</v>
      </c>
      <c r="J13" s="214">
        <v>480000</v>
      </c>
    </row>
    <row r="14" spans="1:12" ht="26.25" customHeight="1">
      <c r="A14" s="15" t="s">
        <v>493</v>
      </c>
      <c r="B14" s="15" t="s">
        <v>290</v>
      </c>
      <c r="C14" s="71">
        <v>188924</v>
      </c>
      <c r="D14" s="71">
        <v>215519</v>
      </c>
      <c r="E14" s="71">
        <v>268233</v>
      </c>
      <c r="F14" s="71">
        <v>282619</v>
      </c>
      <c r="G14" s="71">
        <v>286609</v>
      </c>
      <c r="H14" s="71">
        <v>357799</v>
      </c>
      <c r="I14" s="72">
        <v>399613</v>
      </c>
      <c r="J14" s="214">
        <v>400000</v>
      </c>
    </row>
    <row r="15" spans="1:12" s="336" customFormat="1" ht="4.5" customHeight="1">
      <c r="A15" s="338"/>
      <c r="B15" s="338"/>
      <c r="C15" s="337"/>
      <c r="D15" s="337"/>
      <c r="E15" s="337"/>
      <c r="F15" s="337"/>
      <c r="G15" s="337"/>
      <c r="H15" s="215"/>
      <c r="I15" s="337"/>
      <c r="J15" s="337"/>
      <c r="K15" s="18"/>
    </row>
    <row r="16" spans="1:12" ht="26.25" customHeight="1">
      <c r="A16" s="15" t="s">
        <v>1</v>
      </c>
      <c r="B16" s="15" t="s">
        <v>293</v>
      </c>
      <c r="C16" s="71">
        <v>1307961</v>
      </c>
      <c r="D16" s="71">
        <v>1485700</v>
      </c>
      <c r="E16" s="71">
        <v>1590528</v>
      </c>
      <c r="F16" s="71">
        <v>1710360</v>
      </c>
      <c r="G16" s="71">
        <v>1798319</v>
      </c>
      <c r="H16" s="71">
        <v>1867655</v>
      </c>
      <c r="I16" s="72">
        <v>2010318</v>
      </c>
      <c r="J16" s="214">
        <v>2020000</v>
      </c>
    </row>
    <row r="17" spans="1:12" ht="44.25" customHeight="1">
      <c r="C17" s="13"/>
      <c r="H17" s="117"/>
      <c r="I17" s="13"/>
    </row>
    <row r="18" spans="1:12" ht="23.25" customHeight="1" thickBot="1">
      <c r="A18" s="146" t="s">
        <v>498</v>
      </c>
      <c r="B18" s="147"/>
      <c r="C18" s="21"/>
      <c r="D18" s="148"/>
      <c r="E18" s="148"/>
      <c r="F18" s="148"/>
      <c r="G18" s="148"/>
      <c r="H18" s="616"/>
      <c r="I18" s="21"/>
      <c r="J18" s="148"/>
      <c r="K18" s="148"/>
      <c r="L18" s="148"/>
    </row>
    <row r="19" spans="1:12" ht="17.25" customHeight="1">
      <c r="C19" s="13"/>
      <c r="H19" s="136"/>
      <c r="I19" s="20"/>
      <c r="J19" s="3" t="s">
        <v>311</v>
      </c>
    </row>
    <row r="20" spans="1:12" ht="24" customHeight="1">
      <c r="A20" s="16"/>
      <c r="B20" s="16"/>
      <c r="C20" s="90" t="s">
        <v>28</v>
      </c>
      <c r="D20" s="90" t="s">
        <v>27</v>
      </c>
      <c r="E20" s="90" t="s">
        <v>26</v>
      </c>
      <c r="F20" s="90" t="s">
        <v>17</v>
      </c>
      <c r="G20" s="90" t="s">
        <v>209</v>
      </c>
      <c r="H20" s="220" t="s">
        <v>628</v>
      </c>
      <c r="I20" s="69" t="s">
        <v>717</v>
      </c>
      <c r="J20" s="210" t="s">
        <v>708</v>
      </c>
    </row>
    <row r="21" spans="1:12" ht="26.25" customHeight="1">
      <c r="A21" s="14" t="s">
        <v>490</v>
      </c>
      <c r="B21" s="351" t="s">
        <v>489</v>
      </c>
      <c r="C21" s="70">
        <v>351229</v>
      </c>
      <c r="D21" s="70">
        <v>394440</v>
      </c>
      <c r="E21" s="70">
        <v>375267</v>
      </c>
      <c r="F21" s="70">
        <v>378214</v>
      </c>
      <c r="G21" s="70">
        <v>390308</v>
      </c>
      <c r="H21" s="70">
        <v>385334</v>
      </c>
      <c r="I21" s="170">
        <v>383611</v>
      </c>
      <c r="J21" s="213">
        <v>368000</v>
      </c>
    </row>
    <row r="22" spans="1:12" ht="20.25" customHeight="1">
      <c r="A22" s="118" t="s">
        <v>488</v>
      </c>
      <c r="B22" s="347" t="s">
        <v>487</v>
      </c>
      <c r="C22" s="357">
        <v>239885</v>
      </c>
      <c r="D22" s="357">
        <v>261493</v>
      </c>
      <c r="E22" s="357">
        <v>235688</v>
      </c>
      <c r="F22" s="357">
        <v>242447</v>
      </c>
      <c r="G22" s="357">
        <v>256283</v>
      </c>
      <c r="H22" s="357">
        <v>248783</v>
      </c>
      <c r="I22" s="356">
        <v>247315</v>
      </c>
      <c r="J22" s="355">
        <v>240000</v>
      </c>
    </row>
    <row r="23" spans="1:12" ht="27" customHeight="1">
      <c r="A23" s="118" t="s">
        <v>486</v>
      </c>
      <c r="B23" s="347" t="s">
        <v>485</v>
      </c>
      <c r="C23" s="357">
        <v>45638</v>
      </c>
      <c r="D23" s="357">
        <v>57253</v>
      </c>
      <c r="E23" s="357">
        <v>62755</v>
      </c>
      <c r="F23" s="357">
        <v>57077</v>
      </c>
      <c r="G23" s="357">
        <v>55139</v>
      </c>
      <c r="H23" s="357">
        <v>55673</v>
      </c>
      <c r="I23" s="356">
        <v>53298</v>
      </c>
      <c r="J23" s="355">
        <v>50000</v>
      </c>
    </row>
    <row r="24" spans="1:12" ht="27" customHeight="1">
      <c r="A24" s="74" t="s">
        <v>484</v>
      </c>
      <c r="B24" s="343" t="s">
        <v>483</v>
      </c>
      <c r="C24" s="354">
        <v>65706</v>
      </c>
      <c r="D24" s="354">
        <v>75693</v>
      </c>
      <c r="E24" s="354">
        <v>76824</v>
      </c>
      <c r="F24" s="354">
        <v>78688</v>
      </c>
      <c r="G24" s="354">
        <v>78885</v>
      </c>
      <c r="H24" s="354">
        <v>80877</v>
      </c>
      <c r="I24" s="353">
        <v>82997</v>
      </c>
      <c r="J24" s="352">
        <v>78000</v>
      </c>
    </row>
    <row r="25" spans="1:12" ht="26.25" customHeight="1">
      <c r="A25" s="15" t="s">
        <v>497</v>
      </c>
      <c r="B25" s="288" t="s">
        <v>496</v>
      </c>
      <c r="C25" s="71">
        <v>331806</v>
      </c>
      <c r="D25" s="71">
        <v>384514</v>
      </c>
      <c r="E25" s="71">
        <v>424718</v>
      </c>
      <c r="F25" s="71">
        <v>482639</v>
      </c>
      <c r="G25" s="71">
        <v>525243</v>
      </c>
      <c r="H25" s="71">
        <v>527267</v>
      </c>
      <c r="I25" s="72">
        <v>531251</v>
      </c>
      <c r="J25" s="214">
        <v>540000</v>
      </c>
    </row>
    <row r="26" spans="1:12" ht="26.25" customHeight="1">
      <c r="A26" s="15" t="s">
        <v>495</v>
      </c>
      <c r="B26" s="15" t="s">
        <v>287</v>
      </c>
      <c r="C26" s="71">
        <v>96624</v>
      </c>
      <c r="D26" s="71">
        <v>126571</v>
      </c>
      <c r="E26" s="71">
        <v>92337</v>
      </c>
      <c r="F26" s="71">
        <v>131380</v>
      </c>
      <c r="G26" s="71">
        <v>107113</v>
      </c>
      <c r="H26" s="71">
        <v>114921</v>
      </c>
      <c r="I26" s="72">
        <v>99902</v>
      </c>
      <c r="J26" s="214">
        <v>135000</v>
      </c>
    </row>
    <row r="27" spans="1:12" ht="26.25" customHeight="1">
      <c r="A27" s="15" t="s">
        <v>494</v>
      </c>
      <c r="B27" s="15" t="s">
        <v>289</v>
      </c>
      <c r="C27" s="71">
        <v>216864</v>
      </c>
      <c r="D27" s="71">
        <v>275071</v>
      </c>
      <c r="E27" s="71">
        <v>298804</v>
      </c>
      <c r="F27" s="71">
        <v>312262</v>
      </c>
      <c r="G27" s="71">
        <v>371638</v>
      </c>
      <c r="H27" s="71">
        <v>404289</v>
      </c>
      <c r="I27" s="72">
        <v>451641</v>
      </c>
      <c r="J27" s="214">
        <v>470000</v>
      </c>
    </row>
    <row r="28" spans="1:12" ht="26.25" customHeight="1">
      <c r="A28" s="15" t="s">
        <v>493</v>
      </c>
      <c r="B28" s="15" t="s">
        <v>290</v>
      </c>
      <c r="C28" s="71">
        <v>162044</v>
      </c>
      <c r="D28" s="71">
        <v>217176</v>
      </c>
      <c r="E28" s="71">
        <v>224080</v>
      </c>
      <c r="F28" s="71">
        <v>286922</v>
      </c>
      <c r="G28" s="71">
        <v>265300</v>
      </c>
      <c r="H28" s="71">
        <v>310316</v>
      </c>
      <c r="I28" s="72">
        <v>381286</v>
      </c>
      <c r="J28" s="214">
        <v>385000</v>
      </c>
    </row>
    <row r="29" spans="1:12" s="336" customFormat="1" ht="4.5" customHeight="1">
      <c r="A29" s="338"/>
      <c r="B29" s="338"/>
      <c r="C29" s="337"/>
      <c r="D29" s="337"/>
      <c r="E29" s="337"/>
      <c r="F29" s="337"/>
      <c r="G29" s="337"/>
      <c r="H29" s="215"/>
      <c r="I29" s="337"/>
      <c r="J29" s="337"/>
      <c r="K29" s="18"/>
    </row>
    <row r="30" spans="1:12" ht="26.25" customHeight="1">
      <c r="A30" s="15" t="s">
        <v>1</v>
      </c>
      <c r="B30" s="15" t="s">
        <v>293</v>
      </c>
      <c r="C30" s="71">
        <v>1238811</v>
      </c>
      <c r="D30" s="71">
        <v>1429886</v>
      </c>
      <c r="E30" s="71">
        <v>1470975</v>
      </c>
      <c r="F30" s="71">
        <v>1649765</v>
      </c>
      <c r="G30" s="71">
        <v>1720394</v>
      </c>
      <c r="H30" s="71">
        <v>1814277</v>
      </c>
      <c r="I30" s="72">
        <v>1925518</v>
      </c>
      <c r="J30" s="214">
        <v>1975000</v>
      </c>
    </row>
    <row r="31" spans="1:12" ht="44.25" customHeight="1">
      <c r="C31" s="13"/>
      <c r="H31" s="117"/>
      <c r="I31" s="13"/>
    </row>
    <row r="32" spans="1:12" ht="23.25" customHeight="1" thickBot="1">
      <c r="A32" s="146" t="s">
        <v>492</v>
      </c>
      <c r="B32" s="147"/>
      <c r="C32" s="21"/>
      <c r="D32" s="148"/>
      <c r="E32" s="148"/>
      <c r="F32" s="148"/>
      <c r="G32" s="148"/>
      <c r="H32" s="616"/>
      <c r="I32" s="21"/>
      <c r="J32" s="148"/>
      <c r="K32" s="148"/>
      <c r="L32" s="148"/>
    </row>
    <row r="33" spans="1:11" ht="17.25" customHeight="1">
      <c r="C33" s="13"/>
      <c r="H33" s="136"/>
      <c r="I33" s="20"/>
      <c r="J33" s="3" t="s">
        <v>491</v>
      </c>
    </row>
    <row r="34" spans="1:11" ht="24" customHeight="1">
      <c r="A34" s="16"/>
      <c r="B34" s="16"/>
      <c r="C34" s="90" t="s">
        <v>28</v>
      </c>
      <c r="D34" s="90" t="s">
        <v>27</v>
      </c>
      <c r="E34" s="90" t="s">
        <v>26</v>
      </c>
      <c r="F34" s="90" t="s">
        <v>17</v>
      </c>
      <c r="G34" s="90" t="s">
        <v>209</v>
      </c>
      <c r="H34" s="220" t="s">
        <v>631</v>
      </c>
      <c r="I34" s="69" t="s">
        <v>717</v>
      </c>
      <c r="J34" s="210" t="s">
        <v>708</v>
      </c>
    </row>
    <row r="35" spans="1:11" ht="26.25" customHeight="1">
      <c r="A35" s="14" t="s">
        <v>490</v>
      </c>
      <c r="B35" s="351" t="s">
        <v>489</v>
      </c>
      <c r="C35" s="350">
        <v>19.399999999999999</v>
      </c>
      <c r="D35" s="350">
        <v>18.3</v>
      </c>
      <c r="E35" s="350">
        <v>17.899999999999999</v>
      </c>
      <c r="F35" s="350">
        <v>18.899999999999999</v>
      </c>
      <c r="G35" s="350">
        <v>19.170000000000002</v>
      </c>
      <c r="H35" s="350">
        <v>20</v>
      </c>
      <c r="I35" s="349">
        <v>19.899999999999999</v>
      </c>
      <c r="J35" s="348">
        <v>19.7</v>
      </c>
    </row>
    <row r="36" spans="1:11" ht="20.25" customHeight="1">
      <c r="A36" s="118" t="s">
        <v>488</v>
      </c>
      <c r="B36" s="347" t="s">
        <v>487</v>
      </c>
      <c r="C36" s="346">
        <v>24.1</v>
      </c>
      <c r="D36" s="346">
        <v>22.9</v>
      </c>
      <c r="E36" s="346">
        <v>22.8</v>
      </c>
      <c r="F36" s="346">
        <v>24.2</v>
      </c>
      <c r="G36" s="346">
        <v>23.68</v>
      </c>
      <c r="H36" s="346">
        <v>24.8</v>
      </c>
      <c r="I36" s="345">
        <v>24.4</v>
      </c>
      <c r="J36" s="344">
        <v>24.8</v>
      </c>
    </row>
    <row r="37" spans="1:11" ht="27" customHeight="1">
      <c r="A37" s="118" t="s">
        <v>486</v>
      </c>
      <c r="B37" s="347" t="s">
        <v>485</v>
      </c>
      <c r="C37" s="346">
        <v>19.8</v>
      </c>
      <c r="D37" s="346">
        <v>17.899999999999999</v>
      </c>
      <c r="E37" s="346">
        <v>15.4</v>
      </c>
      <c r="F37" s="346">
        <v>16.600000000000001</v>
      </c>
      <c r="G37" s="346">
        <v>18.850000000000001</v>
      </c>
      <c r="H37" s="346">
        <v>19.2</v>
      </c>
      <c r="I37" s="345">
        <v>17.899999999999999</v>
      </c>
      <c r="J37" s="344">
        <v>15.4</v>
      </c>
    </row>
    <row r="38" spans="1:11" ht="27" customHeight="1">
      <c r="A38" s="74" t="s">
        <v>484</v>
      </c>
      <c r="B38" s="343" t="s">
        <v>483</v>
      </c>
      <c r="C38" s="342">
        <v>1.8</v>
      </c>
      <c r="D38" s="341">
        <v>2.9</v>
      </c>
      <c r="E38" s="341">
        <v>4.8</v>
      </c>
      <c r="F38" s="341">
        <v>4.2</v>
      </c>
      <c r="G38" s="341">
        <v>4.7300000000000004</v>
      </c>
      <c r="H38" s="341">
        <v>5.8</v>
      </c>
      <c r="I38" s="340">
        <v>7.5</v>
      </c>
      <c r="J38" s="339">
        <v>6.8</v>
      </c>
    </row>
    <row r="39" spans="1:11" ht="26.25" customHeight="1">
      <c r="A39" s="15" t="s">
        <v>394</v>
      </c>
      <c r="B39" s="288" t="s">
        <v>496</v>
      </c>
      <c r="C39" s="335">
        <v>23.6</v>
      </c>
      <c r="D39" s="335">
        <v>24.5</v>
      </c>
      <c r="E39" s="335">
        <v>24.3</v>
      </c>
      <c r="F39" s="335">
        <v>24.4</v>
      </c>
      <c r="G39" s="335">
        <v>25.72</v>
      </c>
      <c r="H39" s="335">
        <v>27.2</v>
      </c>
      <c r="I39" s="334">
        <v>25.5</v>
      </c>
      <c r="J39" s="333">
        <v>26.9</v>
      </c>
    </row>
    <row r="40" spans="1:11" ht="26.25" customHeight="1">
      <c r="A40" s="15" t="s">
        <v>482</v>
      </c>
      <c r="B40" s="15" t="s">
        <v>287</v>
      </c>
      <c r="C40" s="335">
        <v>21.1</v>
      </c>
      <c r="D40" s="335">
        <v>17.399999999999999</v>
      </c>
      <c r="E40" s="335">
        <v>22</v>
      </c>
      <c r="F40" s="335">
        <v>19.5</v>
      </c>
      <c r="G40" s="335">
        <v>21.13</v>
      </c>
      <c r="H40" s="335">
        <v>17.100000000000001</v>
      </c>
      <c r="I40" s="334">
        <v>18.7</v>
      </c>
      <c r="J40" s="333">
        <v>15.8</v>
      </c>
    </row>
    <row r="41" spans="1:11" ht="26.25" customHeight="1">
      <c r="A41" s="15" t="s">
        <v>399</v>
      </c>
      <c r="B41" s="15" t="s">
        <v>289</v>
      </c>
      <c r="C41" s="335">
        <v>24.8</v>
      </c>
      <c r="D41" s="335">
        <v>24.9</v>
      </c>
      <c r="E41" s="335">
        <v>25.2</v>
      </c>
      <c r="F41" s="335">
        <v>27.5</v>
      </c>
      <c r="G41" s="335">
        <v>28.41</v>
      </c>
      <c r="H41" s="335">
        <v>29.9</v>
      </c>
      <c r="I41" s="334">
        <v>29.7</v>
      </c>
      <c r="J41" s="333">
        <v>29.6</v>
      </c>
    </row>
    <row r="42" spans="1:11" ht="26.25" customHeight="1">
      <c r="A42" s="15" t="s">
        <v>396</v>
      </c>
      <c r="B42" s="15" t="s">
        <v>290</v>
      </c>
      <c r="C42" s="335">
        <v>16.7</v>
      </c>
      <c r="D42" s="335">
        <v>15.6</v>
      </c>
      <c r="E42" s="335">
        <v>19.100000000000001</v>
      </c>
      <c r="F42" s="335">
        <v>23.4</v>
      </c>
      <c r="G42" s="335">
        <v>24.84</v>
      </c>
      <c r="H42" s="335">
        <v>27.2</v>
      </c>
      <c r="I42" s="334">
        <v>24.2</v>
      </c>
      <c r="J42" s="333">
        <v>23.2</v>
      </c>
    </row>
    <row r="43" spans="1:11" s="336" customFormat="1" ht="4.5" customHeight="1">
      <c r="A43" s="338"/>
      <c r="B43" s="338"/>
      <c r="C43" s="337"/>
      <c r="D43" s="337"/>
      <c r="E43" s="337"/>
      <c r="F43" s="337"/>
      <c r="G43" s="337"/>
      <c r="H43" s="215"/>
      <c r="I43" s="337"/>
      <c r="J43" s="337"/>
      <c r="K43" s="18"/>
    </row>
    <row r="44" spans="1:11" ht="26.25" customHeight="1">
      <c r="A44" s="15" t="s">
        <v>1</v>
      </c>
      <c r="B44" s="15" t="s">
        <v>293</v>
      </c>
      <c r="C44" s="335">
        <v>21.9</v>
      </c>
      <c r="D44" s="335">
        <v>20.9</v>
      </c>
      <c r="E44" s="335">
        <v>21.6</v>
      </c>
      <c r="F44" s="335">
        <v>22.8</v>
      </c>
      <c r="G44" s="335">
        <v>23.87</v>
      </c>
      <c r="H44" s="335">
        <v>25.1</v>
      </c>
      <c r="I44" s="334">
        <v>24.3</v>
      </c>
      <c r="J44" s="333">
        <v>24.2</v>
      </c>
    </row>
    <row r="45" spans="1:11" ht="14.25" customHeight="1">
      <c r="C45" s="13"/>
      <c r="H45" s="13"/>
    </row>
    <row r="46" spans="1:11" ht="20.25" customHeight="1">
      <c r="A46" s="693" t="s">
        <v>747</v>
      </c>
      <c r="B46" s="693"/>
      <c r="C46" s="693"/>
      <c r="D46" s="693"/>
      <c r="E46" s="693"/>
      <c r="F46" s="693"/>
      <c r="G46" s="693"/>
      <c r="H46" s="693"/>
      <c r="I46" s="693"/>
      <c r="J46" s="565"/>
      <c r="K46" s="565"/>
    </row>
    <row r="47" spans="1:11" ht="20.25" customHeight="1">
      <c r="A47" s="693"/>
      <c r="B47" s="693"/>
      <c r="C47" s="693"/>
      <c r="D47" s="693"/>
      <c r="E47" s="693"/>
      <c r="F47" s="693"/>
      <c r="G47" s="693"/>
      <c r="H47" s="693"/>
      <c r="I47" s="693"/>
      <c r="J47" s="565"/>
      <c r="K47" s="565"/>
    </row>
    <row r="48" spans="1:11" ht="20.25" customHeight="1">
      <c r="A48" s="693"/>
      <c r="B48" s="693"/>
      <c r="C48" s="693"/>
      <c r="D48" s="693"/>
      <c r="E48" s="693"/>
      <c r="F48" s="693"/>
      <c r="G48" s="693"/>
      <c r="H48" s="693"/>
      <c r="I48" s="693"/>
      <c r="J48" s="565"/>
      <c r="K48" s="565"/>
    </row>
    <row r="49" spans="1:11" ht="14.25" customHeight="1">
      <c r="C49" s="13"/>
      <c r="H49" s="13"/>
    </row>
    <row r="50" spans="1:11" ht="14.25" customHeight="1">
      <c r="C50" s="13"/>
      <c r="H50" s="13"/>
    </row>
    <row r="51" spans="1:11" ht="14.25" customHeight="1">
      <c r="A51" s="5"/>
      <c r="B51" s="5"/>
      <c r="C51" s="117"/>
      <c r="D51" s="5"/>
      <c r="E51" s="5"/>
      <c r="F51" s="5"/>
      <c r="G51" s="5"/>
      <c r="H51" s="117"/>
      <c r="I51" s="5"/>
      <c r="J51" s="5"/>
      <c r="K51" s="5"/>
    </row>
    <row r="52" spans="1:11" ht="14.25" customHeight="1">
      <c r="A52" s="5"/>
      <c r="B52" s="5"/>
      <c r="C52" s="117"/>
      <c r="D52" s="5"/>
      <c r="E52" s="5"/>
      <c r="F52" s="5"/>
      <c r="G52" s="5"/>
      <c r="H52" s="117"/>
      <c r="I52" s="5"/>
      <c r="J52" s="5"/>
      <c r="K52" s="5"/>
    </row>
    <row r="53" spans="1:11" ht="14.25" customHeight="1">
      <c r="A53" s="218"/>
      <c r="B53" s="219"/>
      <c r="C53" s="117"/>
      <c r="D53" s="5"/>
      <c r="E53" s="5"/>
      <c r="F53" s="5"/>
      <c r="G53" s="5"/>
      <c r="H53" s="117"/>
      <c r="I53" s="5"/>
      <c r="J53" s="5"/>
      <c r="K53" s="5"/>
    </row>
    <row r="54" spans="1:11" ht="14.25" customHeight="1">
      <c r="A54" s="5"/>
      <c r="B54" s="5"/>
      <c r="C54" s="117"/>
      <c r="D54" s="5"/>
      <c r="E54" s="5"/>
      <c r="F54" s="5"/>
      <c r="G54" s="5"/>
      <c r="H54" s="136"/>
      <c r="I54" s="136"/>
      <c r="J54" s="136"/>
      <c r="K54" s="136"/>
    </row>
    <row r="55" spans="1:11" ht="24" customHeight="1">
      <c r="A55" s="16"/>
      <c r="B55" s="16"/>
      <c r="C55" s="220"/>
      <c r="D55" s="220"/>
      <c r="E55" s="220"/>
      <c r="F55" s="220"/>
      <c r="G55" s="220"/>
      <c r="H55" s="220"/>
      <c r="I55" s="221"/>
      <c r="J55" s="221"/>
      <c r="K55" s="221"/>
    </row>
    <row r="56" spans="1:11" ht="17.25" customHeight="1">
      <c r="A56" s="40"/>
      <c r="B56" s="40"/>
      <c r="C56" s="8"/>
      <c r="D56" s="8"/>
      <c r="E56" s="8"/>
      <c r="F56" s="8"/>
      <c r="G56" s="8"/>
      <c r="H56" s="8"/>
      <c r="I56" s="8"/>
      <c r="J56" s="8"/>
      <c r="K56" s="8"/>
    </row>
    <row r="57" spans="1:11" ht="17.25" customHeight="1">
      <c r="A57" s="40"/>
      <c r="B57" s="40"/>
      <c r="C57" s="8"/>
      <c r="D57" s="8"/>
      <c r="E57" s="8"/>
      <c r="F57" s="8"/>
      <c r="G57" s="8"/>
      <c r="H57" s="8"/>
      <c r="I57" s="8"/>
      <c r="J57" s="8"/>
      <c r="K57" s="8"/>
    </row>
    <row r="58" spans="1:11" ht="17.25" customHeight="1">
      <c r="A58" s="40"/>
      <c r="B58" s="40"/>
      <c r="C58" s="8"/>
      <c r="D58" s="8"/>
      <c r="E58" s="8"/>
      <c r="F58" s="8"/>
      <c r="G58" s="8"/>
      <c r="H58" s="8"/>
      <c r="I58" s="8"/>
      <c r="J58" s="8"/>
      <c r="K58" s="8"/>
    </row>
    <row r="59" spans="1:11" ht="17.25" customHeight="1">
      <c r="A59" s="38"/>
      <c r="B59" s="40"/>
      <c r="C59" s="8"/>
      <c r="D59" s="8"/>
      <c r="E59" s="8"/>
      <c r="F59" s="8"/>
      <c r="G59" s="8"/>
      <c r="H59" s="8"/>
      <c r="I59" s="8"/>
      <c r="J59" s="8"/>
      <c r="K59" s="8"/>
    </row>
    <row r="60" spans="1:11" ht="17.25" customHeight="1">
      <c r="A60" s="40"/>
      <c r="B60" s="40"/>
      <c r="C60" s="8"/>
      <c r="D60" s="8"/>
      <c r="E60" s="8"/>
      <c r="F60" s="8"/>
      <c r="G60" s="8"/>
      <c r="H60" s="8"/>
      <c r="I60" s="8"/>
      <c r="J60" s="8"/>
      <c r="K60" s="8"/>
    </row>
    <row r="61" spans="1:11" ht="17.25" customHeight="1">
      <c r="A61" s="40"/>
      <c r="B61" s="40"/>
      <c r="C61" s="8"/>
      <c r="D61" s="8"/>
      <c r="E61" s="8"/>
      <c r="F61" s="8"/>
      <c r="G61" s="8"/>
      <c r="H61" s="8"/>
      <c r="I61" s="8"/>
      <c r="J61" s="8"/>
      <c r="K61" s="8"/>
    </row>
    <row r="62" spans="1:11" ht="17.25" customHeight="1">
      <c r="A62" s="40"/>
      <c r="B62" s="40"/>
      <c r="C62" s="8"/>
      <c r="D62" s="8"/>
      <c r="E62" s="8"/>
      <c r="F62" s="8"/>
      <c r="G62" s="8"/>
      <c r="H62" s="8"/>
      <c r="I62" s="8"/>
      <c r="J62" s="8"/>
      <c r="K62" s="8"/>
    </row>
    <row r="63" spans="1:11" ht="17.25" customHeight="1">
      <c r="A63" s="40"/>
      <c r="B63" s="40"/>
      <c r="C63" s="222"/>
      <c r="D63" s="222"/>
      <c r="E63" s="222"/>
      <c r="F63" s="222"/>
      <c r="G63" s="222"/>
      <c r="H63" s="222"/>
      <c r="I63" s="222"/>
      <c r="J63" s="222"/>
      <c r="K63" s="222"/>
    </row>
    <row r="64" spans="1:11" ht="17.25" customHeight="1">
      <c r="A64" s="40"/>
      <c r="B64" s="40"/>
      <c r="C64" s="8"/>
      <c r="D64" s="8"/>
      <c r="E64" s="8"/>
      <c r="F64" s="8"/>
      <c r="G64" s="8"/>
      <c r="H64" s="8"/>
      <c r="I64" s="8"/>
      <c r="J64" s="8"/>
      <c r="K64" s="8"/>
    </row>
    <row r="65" spans="1:11" ht="14.25" customHeight="1">
      <c r="A65" s="5"/>
      <c r="B65" s="5"/>
      <c r="C65" s="117"/>
      <c r="D65" s="5"/>
      <c r="E65" s="5"/>
      <c r="F65" s="5"/>
      <c r="G65" s="5"/>
      <c r="H65" s="117"/>
      <c r="I65" s="5"/>
      <c r="J65" s="5"/>
      <c r="K65" s="5"/>
    </row>
    <row r="66" spans="1:11" ht="14.25" customHeight="1">
      <c r="A66" s="5"/>
      <c r="B66" s="5"/>
      <c r="C66" s="117"/>
      <c r="D66" s="5"/>
      <c r="E66" s="5"/>
      <c r="F66" s="5"/>
      <c r="G66" s="5"/>
      <c r="H66" s="117"/>
      <c r="I66" s="5"/>
      <c r="J66" s="5"/>
      <c r="K66" s="5"/>
    </row>
    <row r="67" spans="1:11" ht="14.25" customHeight="1">
      <c r="A67" s="5"/>
      <c r="B67" s="5"/>
      <c r="C67" s="117"/>
      <c r="D67" s="5"/>
      <c r="E67" s="5"/>
      <c r="F67" s="5"/>
      <c r="G67" s="5"/>
      <c r="H67" s="117"/>
      <c r="I67" s="5"/>
      <c r="J67" s="5"/>
      <c r="K67" s="5"/>
    </row>
    <row r="68" spans="1:11" ht="14.25" customHeight="1">
      <c r="A68" s="5"/>
      <c r="B68" s="5"/>
      <c r="C68" s="117"/>
      <c r="D68" s="5"/>
      <c r="E68" s="5"/>
      <c r="F68" s="5"/>
      <c r="G68" s="5"/>
      <c r="H68" s="117"/>
      <c r="I68" s="5"/>
      <c r="J68" s="5"/>
      <c r="K68" s="5"/>
    </row>
    <row r="69" spans="1:11" ht="14.25" customHeight="1">
      <c r="A69" s="5"/>
      <c r="B69" s="5"/>
      <c r="C69" s="117"/>
      <c r="D69" s="5"/>
      <c r="E69" s="5"/>
      <c r="F69" s="5"/>
      <c r="G69" s="5"/>
      <c r="H69" s="117"/>
      <c r="I69" s="5"/>
      <c r="J69" s="5"/>
      <c r="K69" s="5"/>
    </row>
    <row r="70" spans="1:11" ht="24" customHeight="1">
      <c r="A70" s="16"/>
      <c r="B70" s="16"/>
      <c r="C70" s="220"/>
      <c r="D70" s="220"/>
      <c r="E70" s="220"/>
      <c r="F70" s="220"/>
      <c r="G70" s="220"/>
      <c r="H70" s="220"/>
      <c r="I70" s="221"/>
      <c r="J70" s="221"/>
      <c r="K70" s="221"/>
    </row>
    <row r="71" spans="1:11" ht="17.25" customHeight="1">
      <c r="A71" s="40"/>
      <c r="B71" s="40"/>
      <c r="C71" s="223"/>
      <c r="D71" s="223"/>
      <c r="E71" s="223"/>
      <c r="F71" s="223"/>
      <c r="G71" s="223"/>
      <c r="H71" s="223"/>
      <c r="I71" s="223"/>
      <c r="J71" s="223"/>
      <c r="K71" s="223"/>
    </row>
    <row r="72" spans="1:11" s="199" customFormat="1" ht="17.25" customHeight="1">
      <c r="A72" s="40"/>
      <c r="B72" s="40"/>
      <c r="C72" s="223"/>
      <c r="D72" s="223"/>
      <c r="E72" s="223"/>
      <c r="F72" s="223"/>
      <c r="G72" s="223"/>
      <c r="H72" s="223"/>
      <c r="I72" s="223"/>
      <c r="J72" s="223"/>
      <c r="K72" s="223"/>
    </row>
    <row r="73" spans="1:11" ht="17.25" customHeight="1">
      <c r="A73" s="40"/>
      <c r="B73" s="40"/>
      <c r="C73" s="223"/>
      <c r="D73" s="223"/>
      <c r="E73" s="223"/>
      <c r="F73" s="223"/>
      <c r="G73" s="223"/>
      <c r="H73" s="223"/>
      <c r="I73" s="223"/>
      <c r="J73" s="223"/>
      <c r="K73" s="223"/>
    </row>
    <row r="74" spans="1:11" ht="17.25" customHeight="1">
      <c r="A74" s="38"/>
      <c r="B74" s="40"/>
      <c r="C74" s="223"/>
      <c r="D74" s="223"/>
      <c r="E74" s="223"/>
      <c r="F74" s="223"/>
      <c r="G74" s="223"/>
      <c r="H74" s="223"/>
      <c r="I74" s="223"/>
      <c r="J74" s="223"/>
      <c r="K74" s="223"/>
    </row>
    <row r="75" spans="1:11" ht="17.25" customHeight="1">
      <c r="A75" s="38"/>
      <c r="B75" s="40"/>
      <c r="C75" s="223"/>
      <c r="D75" s="223"/>
      <c r="E75" s="223"/>
      <c r="F75" s="223"/>
      <c r="G75" s="223"/>
      <c r="H75" s="223"/>
      <c r="I75" s="223"/>
      <c r="J75" s="223"/>
      <c r="K75" s="223"/>
    </row>
    <row r="76" spans="1:11" ht="17.25" customHeight="1">
      <c r="A76" s="40"/>
      <c r="B76" s="40"/>
      <c r="C76" s="223"/>
      <c r="D76" s="223"/>
      <c r="E76" s="223"/>
      <c r="F76" s="223"/>
      <c r="G76" s="223"/>
      <c r="H76" s="223"/>
      <c r="I76" s="223"/>
      <c r="J76" s="223"/>
      <c r="K76" s="223"/>
    </row>
    <row r="77" spans="1:11" ht="17.25" customHeight="1">
      <c r="A77" s="40"/>
      <c r="B77" s="40"/>
      <c r="C77" s="223"/>
      <c r="D77" s="223"/>
      <c r="E77" s="223"/>
      <c r="F77" s="223"/>
      <c r="G77" s="223"/>
      <c r="H77" s="223"/>
      <c r="I77" s="223"/>
      <c r="J77" s="223"/>
      <c r="K77" s="223"/>
    </row>
    <row r="78" spans="1:11" ht="17.25" customHeight="1">
      <c r="A78" s="40"/>
      <c r="B78" s="40"/>
      <c r="C78" s="223"/>
      <c r="D78" s="223"/>
      <c r="E78" s="223"/>
      <c r="F78" s="223"/>
      <c r="G78" s="223"/>
      <c r="H78" s="223"/>
      <c r="I78" s="223"/>
      <c r="J78" s="223"/>
      <c r="K78" s="223"/>
    </row>
    <row r="79" spans="1:11" ht="14.1" customHeight="1">
      <c r="A79" s="5"/>
      <c r="B79" s="5"/>
      <c r="C79" s="117"/>
      <c r="D79" s="5"/>
      <c r="E79" s="5"/>
      <c r="F79" s="5"/>
      <c r="G79" s="5"/>
      <c r="H79" s="117"/>
      <c r="I79" s="5"/>
      <c r="J79" s="5"/>
      <c r="K79" s="5"/>
    </row>
    <row r="80" spans="1:11" ht="14.1" customHeight="1">
      <c r="A80" s="5"/>
      <c r="B80" s="5"/>
      <c r="C80" s="117"/>
      <c r="D80" s="5"/>
      <c r="E80" s="5"/>
      <c r="F80" s="5"/>
      <c r="G80" s="5"/>
      <c r="H80" s="117"/>
      <c r="I80" s="5"/>
      <c r="J80" s="5"/>
      <c r="K80" s="5"/>
    </row>
  </sheetData>
  <sheetProtection password="D7B0" sheet="1" objects="1" scenarios="1"/>
  <mergeCells count="1">
    <mergeCell ref="A46:I48"/>
  </mergeCells>
  <phoneticPr fontId="26"/>
  <printOptions horizontalCentered="1"/>
  <pageMargins left="0.59055118110236227" right="0.39370078740157483" top="0.31496062992125984" bottom="0.43307086614173229" header="0.19685039370078741" footer="0.19685039370078741"/>
  <pageSetup paperSize="9" scale="65" orientation="portrait" r:id="rId1"/>
  <headerFooter alignWithMargins="0">
    <oddFooter>&amp;C&amp;"Myriad web,標準"&amp;16 19&amp;R&amp;"Myriad Web,標準"&amp;7Daiwa House Industry  Financial Factbook
Fiscal Year Ended March 31, 2019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W62"/>
  <sheetViews>
    <sheetView showGridLines="0" view="pageBreakPreview" zoomScale="90" zoomScaleNormal="100" zoomScaleSheetLayoutView="90" workbookViewId="0">
      <selection activeCell="K10" sqref="K10"/>
    </sheetView>
  </sheetViews>
  <sheetFormatPr defaultColWidth="8" defaultRowHeight="14.1" customHeight="1"/>
  <cols>
    <col min="1" max="1" width="26.5" style="18" customWidth="1"/>
    <col min="2" max="2" width="23.375" style="18" customWidth="1"/>
    <col min="3" max="5" width="9.25" style="18" customWidth="1"/>
    <col min="6" max="6" width="9.25" style="12" customWidth="1"/>
    <col min="7" max="10" width="9.25" style="18" customWidth="1"/>
    <col min="11" max="12" width="9.25" style="12" customWidth="1"/>
    <col min="13" max="13" width="3.375" style="5" customWidth="1"/>
    <col min="14" max="14" width="1.25" style="18" customWidth="1"/>
    <col min="15" max="15" width="7.5" style="152" customWidth="1"/>
    <col min="16" max="16" width="21.625" style="17" bestFit="1" customWidth="1"/>
    <col min="17" max="17" width="23.375" style="18" bestFit="1" customWidth="1"/>
    <col min="18" max="18" width="8.625" style="18" customWidth="1"/>
    <col min="19" max="21" width="9.375" style="18" bestFit="1" customWidth="1"/>
    <col min="22" max="22" width="10.25" style="18" bestFit="1" customWidth="1"/>
    <col min="23" max="23" width="8.875" style="18" customWidth="1"/>
    <col min="24" max="16384" width="8" style="18"/>
  </cols>
  <sheetData>
    <row r="1" spans="1:23" ht="16.5" customHeight="1">
      <c r="A1" s="140"/>
      <c r="B1" s="140"/>
      <c r="C1" s="88"/>
      <c r="D1" s="88"/>
      <c r="E1" s="88"/>
      <c r="F1" s="89"/>
      <c r="G1" s="88"/>
      <c r="H1" s="88"/>
      <c r="I1" s="88"/>
      <c r="J1" s="88"/>
      <c r="K1" s="141"/>
      <c r="L1" s="141"/>
      <c r="M1" s="141" t="s">
        <v>707</v>
      </c>
      <c r="N1" s="142"/>
      <c r="O1" s="142"/>
      <c r="P1" s="18"/>
      <c r="Q1" s="1"/>
    </row>
    <row r="2" spans="1:23" ht="23.25" customHeight="1">
      <c r="A2" s="143" t="s">
        <v>365</v>
      </c>
      <c r="B2" s="144"/>
      <c r="O2" s="5"/>
      <c r="P2" s="18"/>
      <c r="Q2" s="1"/>
    </row>
    <row r="3" spans="1:23" ht="11.25" customHeight="1">
      <c r="M3" s="18"/>
      <c r="O3" s="18"/>
      <c r="R3" s="17"/>
      <c r="T3" s="5"/>
      <c r="V3" s="1"/>
    </row>
    <row r="4" spans="1:23" ht="23.25" customHeight="1" thickBot="1">
      <c r="A4" s="146" t="s">
        <v>500</v>
      </c>
      <c r="B4" s="147"/>
      <c r="C4" s="148"/>
      <c r="D4" s="148"/>
      <c r="E4" s="148"/>
      <c r="F4" s="21"/>
      <c r="G4" s="148"/>
      <c r="H4" s="148"/>
      <c r="I4" s="148"/>
      <c r="J4" s="148"/>
      <c r="K4" s="21"/>
      <c r="L4" s="21"/>
      <c r="M4" s="21"/>
      <c r="O4" s="18"/>
      <c r="R4" s="17"/>
      <c r="T4" s="5"/>
      <c r="V4" s="1"/>
    </row>
    <row r="5" spans="1:23" ht="17.25" customHeight="1">
      <c r="F5" s="13"/>
      <c r="K5" s="20"/>
      <c r="L5" s="20" t="s">
        <v>226</v>
      </c>
      <c r="M5" s="18"/>
      <c r="O5" s="18"/>
      <c r="Q5" s="17"/>
      <c r="R5" s="5"/>
      <c r="S5" s="17"/>
      <c r="T5" s="2"/>
      <c r="U5" s="17"/>
      <c r="V5" s="17"/>
      <c r="W5" s="17"/>
    </row>
    <row r="6" spans="1:23" ht="17.25" customHeight="1">
      <c r="A6" s="53"/>
      <c r="B6" s="53"/>
      <c r="C6" s="167" t="s">
        <v>19</v>
      </c>
      <c r="D6" s="167" t="s">
        <v>20</v>
      </c>
      <c r="E6" s="167" t="s">
        <v>29</v>
      </c>
      <c r="F6" s="167" t="s">
        <v>28</v>
      </c>
      <c r="G6" s="167" t="s">
        <v>27</v>
      </c>
      <c r="H6" s="167" t="s">
        <v>26</v>
      </c>
      <c r="I6" s="167" t="s">
        <v>17</v>
      </c>
      <c r="J6" s="167" t="s">
        <v>209</v>
      </c>
      <c r="K6" s="568" t="s">
        <v>629</v>
      </c>
      <c r="L6" s="568" t="s">
        <v>706</v>
      </c>
      <c r="M6" s="18"/>
      <c r="O6" s="18"/>
      <c r="Q6" s="17"/>
      <c r="R6" s="5"/>
      <c r="S6" s="17"/>
      <c r="T6" s="2"/>
      <c r="U6" s="17"/>
      <c r="V6" s="17"/>
      <c r="W6" s="17"/>
    </row>
    <row r="7" spans="1:23" ht="18" customHeight="1">
      <c r="A7" s="45" t="s">
        <v>128</v>
      </c>
      <c r="B7" s="169" t="s">
        <v>227</v>
      </c>
      <c r="C7" s="70"/>
      <c r="D7" s="70"/>
      <c r="E7" s="70"/>
      <c r="F7" s="70"/>
      <c r="G7" s="70"/>
      <c r="H7" s="70"/>
      <c r="I7" s="70"/>
      <c r="J7" s="70"/>
      <c r="K7" s="70"/>
      <c r="L7" s="170"/>
      <c r="M7" s="18"/>
      <c r="O7" s="18"/>
      <c r="Q7" s="17"/>
      <c r="R7" s="5"/>
      <c r="S7" s="17"/>
      <c r="T7" s="2"/>
      <c r="U7" s="17"/>
      <c r="V7" s="17"/>
      <c r="W7" s="17"/>
    </row>
    <row r="8" spans="1:23" ht="18" customHeight="1">
      <c r="A8" s="15" t="s">
        <v>129</v>
      </c>
      <c r="B8" s="15" t="s">
        <v>228</v>
      </c>
      <c r="C8" s="71"/>
      <c r="D8" s="71"/>
      <c r="E8" s="71"/>
      <c r="F8" s="71"/>
      <c r="G8" s="71"/>
      <c r="H8" s="71"/>
      <c r="I8" s="71"/>
      <c r="J8" s="71"/>
      <c r="K8" s="71"/>
      <c r="L8" s="72"/>
      <c r="M8" s="18"/>
      <c r="O8" s="18"/>
      <c r="Q8" s="17"/>
      <c r="R8" s="5"/>
      <c r="S8" s="17"/>
      <c r="T8" s="2"/>
      <c r="U8" s="17"/>
      <c r="V8" s="17"/>
      <c r="W8" s="17"/>
    </row>
    <row r="9" spans="1:23" ht="18" customHeight="1">
      <c r="A9" s="44" t="s">
        <v>118</v>
      </c>
      <c r="B9" s="74" t="s">
        <v>229</v>
      </c>
      <c r="C9" s="58">
        <v>179792</v>
      </c>
      <c r="D9" s="58">
        <v>149379</v>
      </c>
      <c r="E9" s="58">
        <v>250649</v>
      </c>
      <c r="F9" s="58">
        <v>248799</v>
      </c>
      <c r="G9" s="58">
        <v>212114</v>
      </c>
      <c r="H9" s="58">
        <v>238776</v>
      </c>
      <c r="I9" s="58">
        <v>192571</v>
      </c>
      <c r="J9" s="58">
        <v>216749</v>
      </c>
      <c r="K9" s="58">
        <v>330806</v>
      </c>
      <c r="L9" s="59">
        <v>279859</v>
      </c>
      <c r="M9" s="18"/>
      <c r="O9" s="18"/>
      <c r="Q9" s="17"/>
      <c r="R9" s="5"/>
      <c r="S9" s="17"/>
      <c r="T9" s="2"/>
      <c r="U9" s="17"/>
      <c r="V9" s="17"/>
      <c r="W9" s="17"/>
    </row>
    <row r="10" spans="1:23" ht="37.5" customHeight="1">
      <c r="A10" s="358" t="s">
        <v>119</v>
      </c>
      <c r="B10" s="301" t="s">
        <v>684</v>
      </c>
      <c r="C10" s="71">
        <v>75815</v>
      </c>
      <c r="D10" s="71">
        <v>95686</v>
      </c>
      <c r="E10" s="71">
        <v>93874</v>
      </c>
      <c r="F10" s="71">
        <v>189770</v>
      </c>
      <c r="G10" s="71">
        <v>227276</v>
      </c>
      <c r="H10" s="71">
        <v>244045</v>
      </c>
      <c r="I10" s="71">
        <v>281755</v>
      </c>
      <c r="J10" s="71">
        <v>315275</v>
      </c>
      <c r="K10" s="71">
        <v>360395</v>
      </c>
      <c r="L10" s="72">
        <v>390922</v>
      </c>
      <c r="M10" s="18"/>
      <c r="O10" s="18"/>
      <c r="Q10" s="17"/>
      <c r="R10" s="5"/>
      <c r="S10" s="17"/>
      <c r="T10" s="2"/>
      <c r="U10" s="17"/>
      <c r="V10" s="17"/>
      <c r="W10" s="17"/>
    </row>
    <row r="11" spans="1:23" ht="18" customHeight="1">
      <c r="A11" s="358" t="s">
        <v>120</v>
      </c>
      <c r="B11" s="32" t="s">
        <v>230</v>
      </c>
      <c r="C11" s="93">
        <v>6</v>
      </c>
      <c r="D11" s="93">
        <v>6</v>
      </c>
      <c r="E11" s="71">
        <v>6</v>
      </c>
      <c r="F11" s="71">
        <v>8</v>
      </c>
      <c r="G11" s="71">
        <v>18</v>
      </c>
      <c r="H11" s="71">
        <v>16</v>
      </c>
      <c r="I11" s="71">
        <v>16</v>
      </c>
      <c r="J11" s="71">
        <v>2006</v>
      </c>
      <c r="K11" s="71">
        <v>2040</v>
      </c>
      <c r="L11" s="72">
        <v>891</v>
      </c>
      <c r="M11" s="18"/>
      <c r="O11" s="18"/>
      <c r="Q11" s="17"/>
      <c r="R11" s="5"/>
      <c r="S11" s="17"/>
      <c r="T11" s="2"/>
      <c r="U11" s="17"/>
      <c r="V11" s="17"/>
      <c r="W11" s="17"/>
    </row>
    <row r="12" spans="1:23" ht="18" customHeight="1">
      <c r="A12" s="358" t="s">
        <v>121</v>
      </c>
      <c r="B12" s="32" t="s">
        <v>231</v>
      </c>
      <c r="C12" s="93">
        <v>300002</v>
      </c>
      <c r="D12" s="93">
        <v>301987</v>
      </c>
      <c r="E12" s="71">
        <v>371938</v>
      </c>
      <c r="F12" s="71">
        <v>398584</v>
      </c>
      <c r="G12" s="71">
        <v>455578</v>
      </c>
      <c r="H12" s="71">
        <v>598690</v>
      </c>
      <c r="I12" s="71">
        <v>640165</v>
      </c>
      <c r="J12" s="71">
        <v>624285</v>
      </c>
      <c r="K12" s="71">
        <v>784256</v>
      </c>
      <c r="L12" s="72">
        <v>955665</v>
      </c>
      <c r="M12" s="18"/>
      <c r="O12" s="18"/>
      <c r="Q12" s="17"/>
      <c r="R12" s="5"/>
      <c r="S12" s="17"/>
      <c r="T12" s="2"/>
      <c r="U12" s="17"/>
      <c r="V12" s="17"/>
      <c r="W12" s="17"/>
    </row>
    <row r="13" spans="1:23" ht="27" customHeight="1">
      <c r="A13" s="46" t="s">
        <v>122</v>
      </c>
      <c r="B13" s="33" t="s">
        <v>501</v>
      </c>
      <c r="C13" s="171">
        <v>15098</v>
      </c>
      <c r="D13" s="171">
        <v>15307</v>
      </c>
      <c r="E13" s="171">
        <v>14361</v>
      </c>
      <c r="F13" s="171">
        <v>21712</v>
      </c>
      <c r="G13" s="171">
        <v>23818</v>
      </c>
      <c r="H13" s="171">
        <v>31778</v>
      </c>
      <c r="I13" s="171">
        <v>36753</v>
      </c>
      <c r="J13" s="171">
        <v>49484</v>
      </c>
      <c r="K13" s="171">
        <v>58627</v>
      </c>
      <c r="L13" s="172">
        <v>79305</v>
      </c>
      <c r="M13" s="18"/>
      <c r="O13" s="18"/>
      <c r="Q13" s="17"/>
      <c r="R13" s="5"/>
      <c r="S13" s="17"/>
      <c r="T13" s="2"/>
      <c r="U13" s="17"/>
      <c r="V13" s="17"/>
      <c r="W13" s="17"/>
    </row>
    <row r="14" spans="1:23" ht="18" customHeight="1">
      <c r="A14" s="33" t="s">
        <v>123</v>
      </c>
      <c r="B14" s="33" t="s">
        <v>502</v>
      </c>
      <c r="C14" s="171">
        <v>213456</v>
      </c>
      <c r="D14" s="171">
        <v>217050</v>
      </c>
      <c r="E14" s="171">
        <v>267809</v>
      </c>
      <c r="F14" s="171">
        <v>280502</v>
      </c>
      <c r="G14" s="171">
        <v>319477</v>
      </c>
      <c r="H14" s="171">
        <v>399211</v>
      </c>
      <c r="I14" s="171">
        <v>422607</v>
      </c>
      <c r="J14" s="171">
        <v>393498</v>
      </c>
      <c r="K14" s="569">
        <v>501367</v>
      </c>
      <c r="L14" s="173">
        <v>620941</v>
      </c>
      <c r="M14" s="18"/>
      <c r="O14" s="18"/>
      <c r="Q14" s="17"/>
      <c r="R14" s="5"/>
      <c r="S14" s="17"/>
      <c r="T14" s="2"/>
      <c r="U14" s="17"/>
      <c r="V14" s="17"/>
      <c r="W14" s="17"/>
    </row>
    <row r="15" spans="1:23" ht="18" customHeight="1">
      <c r="A15" s="33" t="s">
        <v>124</v>
      </c>
      <c r="B15" s="33" t="s">
        <v>464</v>
      </c>
      <c r="C15" s="171">
        <v>51527</v>
      </c>
      <c r="D15" s="171">
        <v>48724</v>
      </c>
      <c r="E15" s="171">
        <v>66021</v>
      </c>
      <c r="F15" s="171">
        <v>71217</v>
      </c>
      <c r="G15" s="171">
        <v>84035</v>
      </c>
      <c r="H15" s="171">
        <v>140220</v>
      </c>
      <c r="I15" s="171">
        <v>152657</v>
      </c>
      <c r="J15" s="171">
        <v>154179</v>
      </c>
      <c r="K15" s="569">
        <v>195386</v>
      </c>
      <c r="L15" s="173">
        <v>223066</v>
      </c>
      <c r="M15" s="18"/>
      <c r="O15" s="18"/>
      <c r="Q15" s="17"/>
      <c r="R15" s="5"/>
      <c r="S15" s="17"/>
      <c r="T15" s="2"/>
      <c r="U15" s="17"/>
      <c r="V15" s="17"/>
      <c r="W15" s="17"/>
    </row>
    <row r="16" spans="1:23" ht="18" customHeight="1">
      <c r="A16" s="32" t="s">
        <v>125</v>
      </c>
      <c r="B16" s="32" t="s">
        <v>234</v>
      </c>
      <c r="C16" s="71">
        <v>125830</v>
      </c>
      <c r="D16" s="71">
        <v>135580</v>
      </c>
      <c r="E16" s="71">
        <v>129891</v>
      </c>
      <c r="F16" s="71">
        <v>147332</v>
      </c>
      <c r="G16" s="71">
        <v>184126</v>
      </c>
      <c r="H16" s="71">
        <v>192067</v>
      </c>
      <c r="I16" s="71">
        <v>216923</v>
      </c>
      <c r="J16" s="71">
        <v>254525</v>
      </c>
      <c r="K16" s="102">
        <v>261348</v>
      </c>
      <c r="L16" s="126">
        <v>302370</v>
      </c>
      <c r="M16" s="18"/>
      <c r="O16" s="18"/>
      <c r="Q16" s="17"/>
      <c r="R16" s="5"/>
      <c r="S16" s="17"/>
      <c r="T16" s="2"/>
      <c r="U16" s="17"/>
      <c r="V16" s="17"/>
      <c r="W16" s="17"/>
    </row>
    <row r="17" spans="1:23" ht="18" customHeight="1">
      <c r="A17" s="48" t="s">
        <v>126</v>
      </c>
      <c r="B17" s="48" t="s">
        <v>459</v>
      </c>
      <c r="C17" s="174">
        <v>-2690</v>
      </c>
      <c r="D17" s="174">
        <v>-1379</v>
      </c>
      <c r="E17" s="174">
        <v>-1604</v>
      </c>
      <c r="F17" s="174">
        <v>-2949</v>
      </c>
      <c r="G17" s="174">
        <v>-3382</v>
      </c>
      <c r="H17" s="174">
        <v>-3347</v>
      </c>
      <c r="I17" s="174">
        <v>-2583</v>
      </c>
      <c r="J17" s="174">
        <v>-7653</v>
      </c>
      <c r="K17" s="174">
        <v>-8836</v>
      </c>
      <c r="L17" s="175">
        <v>-8665</v>
      </c>
      <c r="M17" s="18"/>
      <c r="O17" s="18"/>
      <c r="Q17" s="17"/>
      <c r="R17" s="5"/>
      <c r="S17" s="17"/>
      <c r="T17" s="2"/>
      <c r="U17" s="17"/>
      <c r="V17" s="17"/>
      <c r="W17" s="17"/>
    </row>
    <row r="18" spans="1:23" s="178" customFormat="1" ht="18" customHeight="1">
      <c r="A18" s="55" t="s">
        <v>127</v>
      </c>
      <c r="B18" s="55" t="s">
        <v>235</v>
      </c>
      <c r="C18" s="176">
        <v>678757</v>
      </c>
      <c r="D18" s="176">
        <v>681261</v>
      </c>
      <c r="E18" s="176">
        <v>844757</v>
      </c>
      <c r="F18" s="176">
        <v>981546</v>
      </c>
      <c r="G18" s="176">
        <v>1075731</v>
      </c>
      <c r="H18" s="176">
        <v>1270247</v>
      </c>
      <c r="I18" s="176">
        <v>1328849</v>
      </c>
      <c r="J18" s="176">
        <v>1405188</v>
      </c>
      <c r="K18" s="176">
        <v>1730010</v>
      </c>
      <c r="L18" s="177">
        <v>1921043</v>
      </c>
      <c r="P18" s="166"/>
      <c r="Q18" s="166"/>
      <c r="R18" s="165"/>
      <c r="S18" s="166"/>
      <c r="T18" s="54"/>
      <c r="U18" s="166"/>
      <c r="V18" s="166"/>
      <c r="W18" s="166"/>
    </row>
    <row r="19" spans="1:23" ht="18" customHeight="1">
      <c r="A19" s="23" t="s">
        <v>130</v>
      </c>
      <c r="B19" s="23" t="s">
        <v>503</v>
      </c>
      <c r="C19" s="58"/>
      <c r="D19" s="58"/>
      <c r="E19" s="58"/>
      <c r="F19" s="58"/>
      <c r="G19" s="58"/>
      <c r="H19" s="58"/>
      <c r="I19" s="58"/>
      <c r="J19" s="58"/>
      <c r="K19" s="58"/>
      <c r="L19" s="59"/>
      <c r="M19" s="18"/>
      <c r="O19" s="18"/>
      <c r="Q19" s="17"/>
      <c r="R19" s="5"/>
      <c r="S19" s="17"/>
      <c r="T19" s="2"/>
      <c r="U19" s="17"/>
      <c r="V19" s="17"/>
      <c r="W19" s="17"/>
    </row>
    <row r="20" spans="1:23" ht="18" customHeight="1">
      <c r="A20" s="32" t="s">
        <v>131</v>
      </c>
      <c r="B20" s="32" t="s">
        <v>237</v>
      </c>
      <c r="C20" s="71">
        <v>778610</v>
      </c>
      <c r="D20" s="71">
        <v>760123</v>
      </c>
      <c r="E20" s="71">
        <v>748548</v>
      </c>
      <c r="F20" s="71">
        <v>802634</v>
      </c>
      <c r="G20" s="71">
        <v>943886</v>
      </c>
      <c r="H20" s="71">
        <v>1070121</v>
      </c>
      <c r="I20" s="71">
        <v>1190704</v>
      </c>
      <c r="J20" s="71">
        <v>1407380</v>
      </c>
      <c r="K20" s="71">
        <v>1501499</v>
      </c>
      <c r="L20" s="72">
        <v>1608548</v>
      </c>
      <c r="M20" s="18"/>
      <c r="O20" s="18"/>
      <c r="Q20" s="17"/>
      <c r="R20" s="5"/>
      <c r="S20" s="17"/>
      <c r="T20" s="2"/>
      <c r="U20" s="17"/>
      <c r="V20" s="17"/>
      <c r="W20" s="17"/>
    </row>
    <row r="21" spans="1:23" ht="18" customHeight="1">
      <c r="A21" s="33" t="s">
        <v>132</v>
      </c>
      <c r="B21" s="33" t="s">
        <v>238</v>
      </c>
      <c r="C21" s="171">
        <v>333731</v>
      </c>
      <c r="D21" s="171">
        <v>327808</v>
      </c>
      <c r="E21" s="171">
        <v>334305</v>
      </c>
      <c r="F21" s="171">
        <v>345000</v>
      </c>
      <c r="G21" s="171">
        <v>384466</v>
      </c>
      <c r="H21" s="171">
        <v>417638</v>
      </c>
      <c r="I21" s="171">
        <v>428046</v>
      </c>
      <c r="J21" s="171">
        <v>482076</v>
      </c>
      <c r="K21" s="171">
        <v>546337</v>
      </c>
      <c r="L21" s="172">
        <v>581738</v>
      </c>
      <c r="M21" s="18"/>
      <c r="O21" s="18"/>
      <c r="Q21" s="17"/>
      <c r="R21" s="5"/>
      <c r="S21" s="17"/>
      <c r="T21" s="2"/>
      <c r="U21" s="17"/>
      <c r="V21" s="17"/>
      <c r="W21" s="17"/>
    </row>
    <row r="22" spans="1:23" ht="18" customHeight="1">
      <c r="A22" s="33" t="s">
        <v>133</v>
      </c>
      <c r="B22" s="33" t="s">
        <v>239</v>
      </c>
      <c r="C22" s="171">
        <v>389587</v>
      </c>
      <c r="D22" s="171">
        <v>387343</v>
      </c>
      <c r="E22" s="171">
        <v>364954</v>
      </c>
      <c r="F22" s="171">
        <v>396353</v>
      </c>
      <c r="G22" s="171">
        <v>485813</v>
      </c>
      <c r="H22" s="171">
        <v>566139</v>
      </c>
      <c r="I22" s="171">
        <v>652043</v>
      </c>
      <c r="J22" s="171">
        <v>759813</v>
      </c>
      <c r="K22" s="171">
        <v>776342</v>
      </c>
      <c r="L22" s="172">
        <v>811205</v>
      </c>
      <c r="M22" s="18"/>
      <c r="O22" s="18"/>
      <c r="Q22" s="17"/>
      <c r="R22" s="5"/>
      <c r="S22" s="17"/>
      <c r="T22" s="2"/>
      <c r="U22" s="17"/>
      <c r="V22" s="17"/>
      <c r="W22" s="17"/>
    </row>
    <row r="23" spans="1:23" ht="18" customHeight="1">
      <c r="A23" s="33" t="s">
        <v>134</v>
      </c>
      <c r="B23" s="33" t="s">
        <v>240</v>
      </c>
      <c r="C23" s="171">
        <v>55291</v>
      </c>
      <c r="D23" s="171">
        <v>44971</v>
      </c>
      <c r="E23" s="171">
        <v>49288</v>
      </c>
      <c r="F23" s="171">
        <v>61280</v>
      </c>
      <c r="G23" s="171">
        <v>73607</v>
      </c>
      <c r="H23" s="171">
        <v>86342</v>
      </c>
      <c r="I23" s="171">
        <v>110614</v>
      </c>
      <c r="J23" s="171">
        <v>165489</v>
      </c>
      <c r="K23" s="171">
        <v>178819</v>
      </c>
      <c r="L23" s="172">
        <v>215604</v>
      </c>
      <c r="M23" s="18"/>
      <c r="O23" s="18"/>
      <c r="Q23" s="17"/>
      <c r="R23" s="5"/>
      <c r="S23" s="17"/>
      <c r="T23" s="2"/>
      <c r="U23" s="17"/>
      <c r="V23" s="17"/>
      <c r="W23" s="17"/>
    </row>
    <row r="24" spans="1:23" ht="18" customHeight="1">
      <c r="A24" s="358" t="s">
        <v>135</v>
      </c>
      <c r="B24" s="32" t="s">
        <v>241</v>
      </c>
      <c r="C24" s="71">
        <v>20153</v>
      </c>
      <c r="D24" s="71">
        <v>21491</v>
      </c>
      <c r="E24" s="71">
        <v>32056</v>
      </c>
      <c r="F24" s="71">
        <v>80258</v>
      </c>
      <c r="G24" s="71">
        <v>82173</v>
      </c>
      <c r="H24" s="71">
        <v>80578</v>
      </c>
      <c r="I24" s="71">
        <v>87206</v>
      </c>
      <c r="J24" s="71">
        <v>86989</v>
      </c>
      <c r="K24" s="71">
        <v>103768</v>
      </c>
      <c r="L24" s="72">
        <v>124639</v>
      </c>
      <c r="M24" s="18"/>
      <c r="O24" s="18"/>
      <c r="Q24" s="17"/>
      <c r="R24" s="5"/>
      <c r="S24" s="17"/>
      <c r="T24" s="2"/>
      <c r="U24" s="17"/>
      <c r="V24" s="17"/>
      <c r="W24" s="17"/>
    </row>
    <row r="25" spans="1:23" ht="18" customHeight="1">
      <c r="A25" s="48" t="s">
        <v>136</v>
      </c>
      <c r="B25" s="48" t="s">
        <v>242</v>
      </c>
      <c r="C25" s="94">
        <v>439406</v>
      </c>
      <c r="D25" s="94">
        <v>471360</v>
      </c>
      <c r="E25" s="94">
        <v>460735</v>
      </c>
      <c r="F25" s="94">
        <v>506799</v>
      </c>
      <c r="G25" s="94">
        <v>564154</v>
      </c>
      <c r="H25" s="94">
        <v>600059</v>
      </c>
      <c r="I25" s="94">
        <v>651045</v>
      </c>
      <c r="J25" s="94">
        <v>656326</v>
      </c>
      <c r="K25" s="94">
        <v>699780</v>
      </c>
      <c r="L25" s="122">
        <v>679804</v>
      </c>
      <c r="M25" s="18"/>
      <c r="O25" s="18"/>
      <c r="Q25" s="17"/>
      <c r="R25" s="5"/>
      <c r="S25" s="17"/>
      <c r="T25" s="2"/>
      <c r="U25" s="17"/>
      <c r="V25" s="17"/>
      <c r="W25" s="17"/>
    </row>
    <row r="26" spans="1:23" ht="18" customHeight="1">
      <c r="A26" s="52" t="s">
        <v>137</v>
      </c>
      <c r="B26" s="52" t="s">
        <v>243</v>
      </c>
      <c r="C26" s="179">
        <v>1238170</v>
      </c>
      <c r="D26" s="179">
        <v>1252975</v>
      </c>
      <c r="E26" s="179">
        <v>1241340</v>
      </c>
      <c r="F26" s="179">
        <v>1389691</v>
      </c>
      <c r="G26" s="179">
        <v>1590215</v>
      </c>
      <c r="H26" s="179">
        <v>1750759</v>
      </c>
      <c r="I26" s="179">
        <v>1928955</v>
      </c>
      <c r="J26" s="179">
        <v>2150696</v>
      </c>
      <c r="K26" s="179">
        <v>2305048</v>
      </c>
      <c r="L26" s="180">
        <v>2412993</v>
      </c>
      <c r="M26" s="18"/>
      <c r="O26" s="18"/>
      <c r="Q26" s="17"/>
      <c r="R26" s="5"/>
      <c r="S26" s="17"/>
      <c r="T26" s="2"/>
      <c r="U26" s="17"/>
      <c r="V26" s="17"/>
      <c r="W26" s="17"/>
    </row>
    <row r="27" spans="1:23" s="178" customFormat="1" ht="18" customHeight="1" thickBot="1">
      <c r="A27" s="56" t="s">
        <v>138</v>
      </c>
      <c r="B27" s="56" t="s">
        <v>244</v>
      </c>
      <c r="C27" s="181">
        <v>1916927</v>
      </c>
      <c r="D27" s="181">
        <v>1934236</v>
      </c>
      <c r="E27" s="181">
        <v>2086097</v>
      </c>
      <c r="F27" s="181">
        <v>2371238</v>
      </c>
      <c r="G27" s="181">
        <v>2665946</v>
      </c>
      <c r="H27" s="181">
        <v>3021007</v>
      </c>
      <c r="I27" s="181">
        <v>3257805</v>
      </c>
      <c r="J27" s="181">
        <v>3555885</v>
      </c>
      <c r="K27" s="181">
        <v>4035059</v>
      </c>
      <c r="L27" s="182">
        <v>4334037</v>
      </c>
      <c r="P27" s="166"/>
      <c r="Q27" s="166"/>
      <c r="R27" s="165"/>
      <c r="S27" s="166"/>
      <c r="T27" s="54"/>
      <c r="U27" s="166"/>
      <c r="V27" s="166"/>
      <c r="W27" s="166"/>
    </row>
    <row r="28" spans="1:23" ht="18" customHeight="1" thickTop="1">
      <c r="A28" s="47" t="s">
        <v>139</v>
      </c>
      <c r="B28" s="47" t="s">
        <v>504</v>
      </c>
      <c r="C28" s="58"/>
      <c r="D28" s="58"/>
      <c r="E28" s="58"/>
      <c r="F28" s="58"/>
      <c r="G28" s="58"/>
      <c r="H28" s="58"/>
      <c r="I28" s="58"/>
      <c r="J28" s="58"/>
      <c r="K28" s="58"/>
      <c r="L28" s="59"/>
      <c r="M28" s="18"/>
      <c r="O28" s="18"/>
      <c r="Q28" s="17"/>
      <c r="R28" s="5"/>
      <c r="S28" s="17"/>
      <c r="T28" s="2"/>
      <c r="U28" s="17"/>
      <c r="V28" s="17"/>
      <c r="W28" s="17"/>
    </row>
    <row r="29" spans="1:23" ht="18" customHeight="1">
      <c r="A29" s="15" t="s">
        <v>140</v>
      </c>
      <c r="B29" s="15" t="s">
        <v>246</v>
      </c>
      <c r="C29" s="71"/>
      <c r="D29" s="71"/>
      <c r="E29" s="71"/>
      <c r="F29" s="71"/>
      <c r="G29" s="71"/>
      <c r="H29" s="71"/>
      <c r="I29" s="71"/>
      <c r="J29" s="71"/>
      <c r="K29" s="71"/>
      <c r="L29" s="72"/>
      <c r="M29" s="18"/>
      <c r="O29" s="18"/>
      <c r="Q29" s="17"/>
      <c r="R29" s="5"/>
      <c r="S29" s="17"/>
      <c r="T29" s="2"/>
      <c r="U29" s="17"/>
      <c r="V29" s="17"/>
      <c r="W29" s="17"/>
    </row>
    <row r="30" spans="1:23" ht="26.25" customHeight="1">
      <c r="A30" s="32" t="s">
        <v>141</v>
      </c>
      <c r="B30" s="32" t="s">
        <v>247</v>
      </c>
      <c r="C30" s="71">
        <v>113807</v>
      </c>
      <c r="D30" s="71">
        <v>129462</v>
      </c>
      <c r="E30" s="71">
        <v>210241</v>
      </c>
      <c r="F30" s="71">
        <v>337767</v>
      </c>
      <c r="G30" s="71">
        <v>274776</v>
      </c>
      <c r="H30" s="71">
        <v>309261</v>
      </c>
      <c r="I30" s="71">
        <v>368494</v>
      </c>
      <c r="J30" s="71">
        <v>383232</v>
      </c>
      <c r="K30" s="71">
        <v>479451</v>
      </c>
      <c r="L30" s="72">
        <v>530472</v>
      </c>
      <c r="M30" s="18"/>
      <c r="O30" s="18"/>
      <c r="Q30" s="17"/>
      <c r="R30" s="5"/>
      <c r="S30" s="17"/>
      <c r="T30" s="2"/>
      <c r="U30" s="17"/>
      <c r="V30" s="17"/>
      <c r="W30" s="17"/>
    </row>
    <row r="31" spans="1:23" ht="17.25" customHeight="1">
      <c r="A31" s="32" t="s">
        <v>142</v>
      </c>
      <c r="B31" s="32" t="s">
        <v>248</v>
      </c>
      <c r="C31" s="71">
        <v>14771</v>
      </c>
      <c r="D31" s="71">
        <v>9136</v>
      </c>
      <c r="E31" s="71">
        <v>2559</v>
      </c>
      <c r="F31" s="71">
        <v>7495</v>
      </c>
      <c r="G31" s="71">
        <v>22302</v>
      </c>
      <c r="H31" s="71">
        <v>70892</v>
      </c>
      <c r="I31" s="71">
        <v>54291</v>
      </c>
      <c r="J31" s="71">
        <v>78944</v>
      </c>
      <c r="K31" s="71">
        <v>93843</v>
      </c>
      <c r="L31" s="72">
        <v>97631</v>
      </c>
      <c r="M31" s="18"/>
      <c r="O31" s="18"/>
      <c r="Q31" s="17"/>
      <c r="R31" s="5"/>
      <c r="S31" s="17"/>
      <c r="T31" s="2"/>
      <c r="U31" s="17"/>
      <c r="V31" s="17"/>
      <c r="W31" s="17"/>
    </row>
    <row r="32" spans="1:23" ht="26.25" customHeight="1">
      <c r="A32" s="32" t="s">
        <v>143</v>
      </c>
      <c r="B32" s="32" t="s">
        <v>249</v>
      </c>
      <c r="C32" s="93" t="s">
        <v>7</v>
      </c>
      <c r="D32" s="93">
        <v>4500</v>
      </c>
      <c r="E32" s="71">
        <v>1353</v>
      </c>
      <c r="F32" s="71">
        <v>53</v>
      </c>
      <c r="G32" s="71">
        <v>100053</v>
      </c>
      <c r="H32" s="71">
        <v>110</v>
      </c>
      <c r="I32" s="71">
        <v>10085</v>
      </c>
      <c r="J32" s="71">
        <v>10</v>
      </c>
      <c r="K32" s="71">
        <v>20110</v>
      </c>
      <c r="L32" s="72">
        <v>95000</v>
      </c>
      <c r="M32" s="18"/>
      <c r="O32" s="18"/>
      <c r="Q32" s="17"/>
      <c r="R32" s="5"/>
      <c r="S32" s="17"/>
      <c r="T32" s="2"/>
      <c r="U32" s="17"/>
      <c r="V32" s="17"/>
      <c r="W32" s="17"/>
    </row>
    <row r="33" spans="1:23" ht="26.25" customHeight="1">
      <c r="A33" s="32" t="s">
        <v>144</v>
      </c>
      <c r="B33" s="32" t="s">
        <v>505</v>
      </c>
      <c r="C33" s="93">
        <v>2901</v>
      </c>
      <c r="D33" s="93">
        <v>25122</v>
      </c>
      <c r="E33" s="71">
        <v>145436</v>
      </c>
      <c r="F33" s="71">
        <v>38987</v>
      </c>
      <c r="G33" s="71">
        <v>60442</v>
      </c>
      <c r="H33" s="71">
        <v>34803</v>
      </c>
      <c r="I33" s="71">
        <v>31748</v>
      </c>
      <c r="J33" s="71">
        <v>69401</v>
      </c>
      <c r="K33" s="71">
        <v>61574</v>
      </c>
      <c r="L33" s="72">
        <v>40441</v>
      </c>
      <c r="M33" s="18"/>
      <c r="O33" s="18"/>
      <c r="Q33" s="17"/>
      <c r="R33" s="5"/>
      <c r="S33" s="17"/>
      <c r="T33" s="2"/>
      <c r="U33" s="17"/>
      <c r="V33" s="17"/>
      <c r="W33" s="17"/>
    </row>
    <row r="34" spans="1:23" ht="18" customHeight="1">
      <c r="A34" s="32" t="s">
        <v>145</v>
      </c>
      <c r="B34" s="32" t="s">
        <v>251</v>
      </c>
      <c r="C34" s="93" t="s">
        <v>7</v>
      </c>
      <c r="D34" s="93" t="s">
        <v>7</v>
      </c>
      <c r="E34" s="93" t="s">
        <v>7</v>
      </c>
      <c r="F34" s="93" t="s">
        <v>7</v>
      </c>
      <c r="G34" s="93" t="s">
        <v>7</v>
      </c>
      <c r="H34" s="93">
        <v>72000</v>
      </c>
      <c r="I34" s="93" t="s">
        <v>7</v>
      </c>
      <c r="J34" s="93" t="s">
        <v>7</v>
      </c>
      <c r="K34" s="93" t="s">
        <v>638</v>
      </c>
      <c r="L34" s="161" t="s">
        <v>739</v>
      </c>
      <c r="M34" s="18"/>
      <c r="O34" s="18"/>
      <c r="Q34" s="17"/>
      <c r="R34" s="5"/>
      <c r="S34" s="17"/>
      <c r="T34" s="2"/>
      <c r="U34" s="17"/>
      <c r="V34" s="17"/>
      <c r="W34" s="17"/>
    </row>
    <row r="35" spans="1:23" ht="18" customHeight="1">
      <c r="A35" s="32" t="s">
        <v>146</v>
      </c>
      <c r="B35" s="32" t="s">
        <v>252</v>
      </c>
      <c r="C35" s="93">
        <v>24037</v>
      </c>
      <c r="D35" s="93">
        <v>6675</v>
      </c>
      <c r="E35" s="93">
        <v>24826</v>
      </c>
      <c r="F35" s="93">
        <v>33051</v>
      </c>
      <c r="G35" s="93">
        <v>46796</v>
      </c>
      <c r="H35" s="93">
        <v>27415</v>
      </c>
      <c r="I35" s="93">
        <v>60429</v>
      </c>
      <c r="J35" s="93">
        <v>52511</v>
      </c>
      <c r="K35" s="93">
        <v>61826</v>
      </c>
      <c r="L35" s="161">
        <v>69944</v>
      </c>
      <c r="M35" s="18"/>
      <c r="O35" s="18"/>
      <c r="Q35" s="17"/>
      <c r="R35" s="5"/>
      <c r="S35" s="17"/>
      <c r="T35" s="2"/>
      <c r="U35" s="17"/>
      <c r="V35" s="17"/>
      <c r="W35" s="17"/>
    </row>
    <row r="36" spans="1:23" ht="36.75" customHeight="1">
      <c r="A36" s="32" t="s">
        <v>147</v>
      </c>
      <c r="B36" s="32" t="s">
        <v>253</v>
      </c>
      <c r="C36" s="93">
        <v>27403</v>
      </c>
      <c r="D36" s="93">
        <v>32090</v>
      </c>
      <c r="E36" s="71">
        <v>48993</v>
      </c>
      <c r="F36" s="71">
        <v>60166</v>
      </c>
      <c r="G36" s="71">
        <v>70238</v>
      </c>
      <c r="H36" s="71">
        <v>90487</v>
      </c>
      <c r="I36" s="71">
        <v>107531</v>
      </c>
      <c r="J36" s="71">
        <v>113850</v>
      </c>
      <c r="K36" s="71">
        <v>124571</v>
      </c>
      <c r="L36" s="72">
        <v>165186</v>
      </c>
      <c r="M36" s="18"/>
      <c r="O36" s="18"/>
      <c r="Q36" s="17"/>
      <c r="R36" s="5"/>
      <c r="S36" s="17"/>
      <c r="T36" s="2"/>
      <c r="U36" s="17"/>
      <c r="V36" s="17"/>
      <c r="W36" s="17"/>
    </row>
    <row r="37" spans="1:23" ht="18" customHeight="1">
      <c r="A37" s="48" t="s">
        <v>148</v>
      </c>
      <c r="B37" s="48" t="s">
        <v>254</v>
      </c>
      <c r="C37" s="94">
        <v>161679</v>
      </c>
      <c r="D37" s="94">
        <v>182719</v>
      </c>
      <c r="E37" s="94">
        <v>198462</v>
      </c>
      <c r="F37" s="94">
        <v>240030</v>
      </c>
      <c r="G37" s="94">
        <v>270864</v>
      </c>
      <c r="H37" s="94">
        <v>311132</v>
      </c>
      <c r="I37" s="94">
        <v>341208</v>
      </c>
      <c r="J37" s="94">
        <v>324023</v>
      </c>
      <c r="K37" s="94">
        <v>356970</v>
      </c>
      <c r="L37" s="122">
        <v>403173</v>
      </c>
      <c r="M37" s="152"/>
      <c r="O37" s="18"/>
      <c r="Q37" s="17"/>
      <c r="R37" s="5"/>
      <c r="S37" s="17"/>
      <c r="T37" s="2"/>
      <c r="U37" s="17"/>
      <c r="V37" s="17"/>
      <c r="W37" s="17"/>
    </row>
    <row r="38" spans="1:23" s="178" customFormat="1" ht="18" customHeight="1">
      <c r="A38" s="55" t="s">
        <v>149</v>
      </c>
      <c r="B38" s="55" t="s">
        <v>506</v>
      </c>
      <c r="C38" s="176">
        <v>344601</v>
      </c>
      <c r="D38" s="176">
        <v>389705</v>
      </c>
      <c r="E38" s="176">
        <v>631872</v>
      </c>
      <c r="F38" s="176">
        <v>717551</v>
      </c>
      <c r="G38" s="176">
        <v>845474</v>
      </c>
      <c r="H38" s="176">
        <v>916104</v>
      </c>
      <c r="I38" s="176">
        <v>973790</v>
      </c>
      <c r="J38" s="176">
        <v>1021973</v>
      </c>
      <c r="K38" s="176">
        <v>1198349</v>
      </c>
      <c r="L38" s="177">
        <v>1401849</v>
      </c>
      <c r="P38" s="166"/>
      <c r="Q38" s="166"/>
      <c r="R38" s="165"/>
      <c r="S38" s="166"/>
      <c r="T38" s="54"/>
      <c r="U38" s="166"/>
      <c r="V38" s="166"/>
      <c r="W38" s="166"/>
    </row>
    <row r="39" spans="1:23" ht="18" customHeight="1">
      <c r="A39" s="23" t="s">
        <v>150</v>
      </c>
      <c r="B39" s="23" t="s">
        <v>256</v>
      </c>
      <c r="C39" s="58"/>
      <c r="D39" s="58"/>
      <c r="E39" s="58"/>
      <c r="F39" s="58"/>
      <c r="G39" s="58"/>
      <c r="H39" s="58"/>
      <c r="I39" s="58"/>
      <c r="J39" s="58"/>
      <c r="K39" s="58"/>
      <c r="L39" s="59"/>
      <c r="M39" s="18"/>
      <c r="O39" s="18"/>
      <c r="Q39" s="17"/>
      <c r="R39" s="5"/>
      <c r="S39" s="17"/>
      <c r="T39" s="2"/>
      <c r="U39" s="17"/>
      <c r="V39" s="17"/>
      <c r="W39" s="17"/>
    </row>
    <row r="40" spans="1:23" ht="18" customHeight="1">
      <c r="A40" s="32" t="s">
        <v>151</v>
      </c>
      <c r="B40" s="32" t="s">
        <v>257</v>
      </c>
      <c r="C40" s="93">
        <v>105300</v>
      </c>
      <c r="D40" s="93">
        <v>101300</v>
      </c>
      <c r="E40" s="71">
        <v>100720</v>
      </c>
      <c r="F40" s="71">
        <v>130667</v>
      </c>
      <c r="G40" s="71">
        <v>30614</v>
      </c>
      <c r="H40" s="71">
        <v>110595</v>
      </c>
      <c r="I40" s="71">
        <v>100010</v>
      </c>
      <c r="J40" s="71">
        <v>200000</v>
      </c>
      <c r="K40" s="71">
        <v>287342</v>
      </c>
      <c r="L40" s="72">
        <v>192000</v>
      </c>
      <c r="M40" s="18"/>
      <c r="O40" s="18"/>
      <c r="Q40" s="17"/>
      <c r="R40" s="5"/>
      <c r="S40" s="17"/>
      <c r="T40" s="2"/>
      <c r="U40" s="17"/>
      <c r="V40" s="17"/>
      <c r="W40" s="17"/>
    </row>
    <row r="41" spans="1:23" ht="18" customHeight="1">
      <c r="A41" s="32" t="s">
        <v>152</v>
      </c>
      <c r="B41" s="32" t="s">
        <v>507</v>
      </c>
      <c r="C41" s="93">
        <v>335388</v>
      </c>
      <c r="D41" s="93">
        <v>255498</v>
      </c>
      <c r="E41" s="71">
        <v>133556</v>
      </c>
      <c r="F41" s="71">
        <v>197585</v>
      </c>
      <c r="G41" s="71">
        <v>180156</v>
      </c>
      <c r="H41" s="71">
        <v>275128</v>
      </c>
      <c r="I41" s="71">
        <v>295828</v>
      </c>
      <c r="J41" s="71">
        <v>292316</v>
      </c>
      <c r="K41" s="71">
        <v>317702</v>
      </c>
      <c r="L41" s="72">
        <v>350573</v>
      </c>
      <c r="M41" s="18"/>
      <c r="O41" s="18"/>
      <c r="Q41" s="17"/>
      <c r="R41" s="5"/>
      <c r="S41" s="17"/>
      <c r="T41" s="2"/>
      <c r="U41" s="17"/>
      <c r="V41" s="17"/>
      <c r="W41" s="17"/>
    </row>
    <row r="42" spans="1:23" ht="18" customHeight="1">
      <c r="A42" s="32" t="s">
        <v>148</v>
      </c>
      <c r="B42" s="32" t="s">
        <v>259</v>
      </c>
      <c r="C42" s="71">
        <v>513868</v>
      </c>
      <c r="D42" s="71">
        <v>552545</v>
      </c>
      <c r="E42" s="71">
        <v>562056</v>
      </c>
      <c r="F42" s="71">
        <v>590550</v>
      </c>
      <c r="G42" s="71">
        <v>617015</v>
      </c>
      <c r="H42" s="71">
        <v>606361</v>
      </c>
      <c r="I42" s="71">
        <v>706189</v>
      </c>
      <c r="J42" s="71">
        <v>711693</v>
      </c>
      <c r="K42" s="71">
        <v>718078</v>
      </c>
      <c r="L42" s="72">
        <v>745896</v>
      </c>
      <c r="M42" s="18"/>
      <c r="O42" s="18"/>
      <c r="Q42" s="17"/>
      <c r="R42" s="5"/>
      <c r="S42" s="17"/>
      <c r="T42" s="2"/>
      <c r="U42" s="17"/>
      <c r="V42" s="17"/>
      <c r="W42" s="17"/>
    </row>
    <row r="43" spans="1:23" ht="18" customHeight="1">
      <c r="A43" s="48" t="s">
        <v>153</v>
      </c>
      <c r="B43" s="48" t="s">
        <v>260</v>
      </c>
      <c r="C43" s="94">
        <v>954556</v>
      </c>
      <c r="D43" s="94">
        <v>909343</v>
      </c>
      <c r="E43" s="94">
        <v>796334</v>
      </c>
      <c r="F43" s="94">
        <v>918803</v>
      </c>
      <c r="G43" s="94">
        <v>827786</v>
      </c>
      <c r="H43" s="94">
        <v>992085</v>
      </c>
      <c r="I43" s="94">
        <v>1102028</v>
      </c>
      <c r="J43" s="94">
        <v>1204009</v>
      </c>
      <c r="K43" s="94">
        <v>1323124</v>
      </c>
      <c r="L43" s="122">
        <v>1288470</v>
      </c>
      <c r="M43" s="18"/>
      <c r="O43" s="18"/>
      <c r="Q43" s="17"/>
      <c r="R43" s="5"/>
      <c r="S43" s="17"/>
      <c r="T43" s="2"/>
      <c r="U43" s="17"/>
      <c r="V43" s="17"/>
      <c r="W43" s="17"/>
    </row>
    <row r="44" spans="1:23" s="178" customFormat="1" ht="18" customHeight="1" thickBot="1">
      <c r="A44" s="56" t="s">
        <v>154</v>
      </c>
      <c r="B44" s="56" t="s">
        <v>508</v>
      </c>
      <c r="C44" s="181">
        <v>1299157</v>
      </c>
      <c r="D44" s="181">
        <v>1299049</v>
      </c>
      <c r="E44" s="181">
        <v>1428206</v>
      </c>
      <c r="F44" s="181">
        <v>1636354</v>
      </c>
      <c r="G44" s="181">
        <v>1673260</v>
      </c>
      <c r="H44" s="181">
        <v>1908190</v>
      </c>
      <c r="I44" s="181">
        <v>2075818</v>
      </c>
      <c r="J44" s="181">
        <v>2225983</v>
      </c>
      <c r="K44" s="181">
        <v>2521474</v>
      </c>
      <c r="L44" s="182">
        <v>2690320</v>
      </c>
      <c r="P44" s="166"/>
      <c r="Q44" s="166"/>
      <c r="R44" s="165"/>
      <c r="S44" s="166"/>
      <c r="T44" s="54"/>
      <c r="U44" s="166"/>
      <c r="V44" s="166"/>
      <c r="W44" s="166"/>
    </row>
    <row r="45" spans="1:23" ht="18" customHeight="1" thickTop="1">
      <c r="A45" s="23" t="s">
        <v>155</v>
      </c>
      <c r="B45" s="23" t="s">
        <v>262</v>
      </c>
      <c r="C45" s="58"/>
      <c r="D45" s="58"/>
      <c r="E45" s="58"/>
      <c r="F45" s="58"/>
      <c r="G45" s="58"/>
      <c r="H45" s="58"/>
      <c r="I45" s="58"/>
      <c r="J45" s="58"/>
      <c r="K45" s="58"/>
      <c r="L45" s="59"/>
      <c r="M45" s="18"/>
      <c r="O45" s="18"/>
      <c r="Q45" s="17"/>
      <c r="R45" s="5"/>
      <c r="S45" s="17"/>
      <c r="T45" s="2"/>
      <c r="U45" s="17"/>
      <c r="V45" s="17"/>
      <c r="W45" s="17"/>
    </row>
    <row r="46" spans="1:23" ht="18" customHeight="1">
      <c r="A46" s="32" t="s">
        <v>156</v>
      </c>
      <c r="B46" s="32" t="s">
        <v>509</v>
      </c>
      <c r="C46" s="71"/>
      <c r="D46" s="71"/>
      <c r="E46" s="71"/>
      <c r="F46" s="71"/>
      <c r="G46" s="71"/>
      <c r="H46" s="71"/>
      <c r="I46" s="71"/>
      <c r="J46" s="71"/>
      <c r="K46" s="71"/>
      <c r="L46" s="72"/>
      <c r="M46" s="18"/>
      <c r="O46" s="18"/>
      <c r="Q46" s="17"/>
      <c r="R46" s="5"/>
      <c r="S46" s="17"/>
      <c r="T46" s="2"/>
      <c r="U46" s="17"/>
      <c r="V46" s="17"/>
      <c r="W46" s="17"/>
    </row>
    <row r="47" spans="1:23" ht="18" customHeight="1">
      <c r="A47" s="32" t="s">
        <v>157</v>
      </c>
      <c r="B47" s="32" t="s">
        <v>263</v>
      </c>
      <c r="C47" s="71">
        <v>110120</v>
      </c>
      <c r="D47" s="71">
        <v>110120</v>
      </c>
      <c r="E47" s="71">
        <v>110120</v>
      </c>
      <c r="F47" s="71">
        <v>110120</v>
      </c>
      <c r="G47" s="71">
        <v>161699</v>
      </c>
      <c r="H47" s="71">
        <v>161699</v>
      </c>
      <c r="I47" s="71">
        <v>161699</v>
      </c>
      <c r="J47" s="71">
        <v>161699</v>
      </c>
      <c r="K47" s="71">
        <v>161699</v>
      </c>
      <c r="L47" s="72">
        <v>161699</v>
      </c>
      <c r="M47" s="18"/>
      <c r="O47" s="18"/>
      <c r="Q47" s="17"/>
      <c r="R47" s="5"/>
      <c r="S47" s="17"/>
      <c r="T47" s="2"/>
      <c r="U47" s="17"/>
      <c r="V47" s="17"/>
      <c r="W47" s="17"/>
    </row>
    <row r="48" spans="1:23" ht="18" customHeight="1">
      <c r="A48" s="32" t="s">
        <v>158</v>
      </c>
      <c r="B48" s="32" t="s">
        <v>264</v>
      </c>
      <c r="C48" s="71">
        <v>226824</v>
      </c>
      <c r="D48" s="71">
        <v>226824</v>
      </c>
      <c r="E48" s="71">
        <v>226824</v>
      </c>
      <c r="F48" s="71">
        <v>226824</v>
      </c>
      <c r="G48" s="71">
        <v>294632</v>
      </c>
      <c r="H48" s="71">
        <v>294632</v>
      </c>
      <c r="I48" s="71">
        <v>311226</v>
      </c>
      <c r="J48" s="71">
        <v>311393</v>
      </c>
      <c r="K48" s="71">
        <v>311910</v>
      </c>
      <c r="L48" s="72">
        <v>310879</v>
      </c>
      <c r="M48" s="18"/>
      <c r="O48" s="18"/>
      <c r="Q48" s="17"/>
      <c r="R48" s="5"/>
      <c r="S48" s="17"/>
      <c r="T48" s="2"/>
      <c r="U48" s="17"/>
      <c r="V48" s="17"/>
      <c r="W48" s="17"/>
    </row>
    <row r="49" spans="1:23" ht="18" customHeight="1">
      <c r="A49" s="32" t="s">
        <v>159</v>
      </c>
      <c r="B49" s="32" t="s">
        <v>442</v>
      </c>
      <c r="C49" s="96">
        <v>375154</v>
      </c>
      <c r="D49" s="96">
        <v>362281</v>
      </c>
      <c r="E49" s="96">
        <v>380751</v>
      </c>
      <c r="F49" s="96">
        <v>404979</v>
      </c>
      <c r="G49" s="96">
        <v>465719</v>
      </c>
      <c r="H49" s="96">
        <v>534639</v>
      </c>
      <c r="I49" s="96">
        <v>591850</v>
      </c>
      <c r="J49" s="96">
        <v>734242</v>
      </c>
      <c r="K49" s="96">
        <v>903550</v>
      </c>
      <c r="L49" s="183">
        <v>1066705</v>
      </c>
      <c r="M49" s="18"/>
      <c r="O49" s="18"/>
      <c r="Q49" s="17"/>
      <c r="R49" s="5"/>
      <c r="S49" s="17"/>
      <c r="T49" s="2"/>
      <c r="U49" s="17"/>
      <c r="V49" s="17"/>
      <c r="W49" s="17"/>
    </row>
    <row r="50" spans="1:23" ht="18" customHeight="1">
      <c r="A50" s="48" t="s">
        <v>160</v>
      </c>
      <c r="B50" s="48" t="s">
        <v>265</v>
      </c>
      <c r="C50" s="174">
        <v>-19615</v>
      </c>
      <c r="D50" s="174">
        <v>-19874</v>
      </c>
      <c r="E50" s="174">
        <v>-19944</v>
      </c>
      <c r="F50" s="174">
        <v>-19998</v>
      </c>
      <c r="G50" s="174">
        <v>-1256</v>
      </c>
      <c r="H50" s="174">
        <v>-1965</v>
      </c>
      <c r="I50" s="174">
        <v>-4617</v>
      </c>
      <c r="J50" s="174">
        <v>-8450</v>
      </c>
      <c r="K50" s="174">
        <v>-4630</v>
      </c>
      <c r="L50" s="175">
        <v>-8316</v>
      </c>
      <c r="M50" s="18"/>
      <c r="O50" s="18"/>
      <c r="Q50" s="17"/>
      <c r="R50" s="5"/>
      <c r="S50" s="17"/>
      <c r="T50" s="2"/>
      <c r="U50" s="17"/>
      <c r="V50" s="17"/>
      <c r="W50" s="17"/>
    </row>
    <row r="51" spans="1:23" s="178" customFormat="1" ht="18" customHeight="1">
      <c r="A51" s="55" t="s">
        <v>161</v>
      </c>
      <c r="B51" s="55" t="s">
        <v>510</v>
      </c>
      <c r="C51" s="176">
        <v>692484</v>
      </c>
      <c r="D51" s="176">
        <v>679351</v>
      </c>
      <c r="E51" s="176">
        <v>697751</v>
      </c>
      <c r="F51" s="176">
        <v>721926</v>
      </c>
      <c r="G51" s="176">
        <v>920794</v>
      </c>
      <c r="H51" s="176">
        <v>989005</v>
      </c>
      <c r="I51" s="176">
        <v>1060158</v>
      </c>
      <c r="J51" s="176">
        <v>1198884</v>
      </c>
      <c r="K51" s="176">
        <v>1372528</v>
      </c>
      <c r="L51" s="177">
        <v>1530968</v>
      </c>
      <c r="P51" s="166"/>
      <c r="Q51" s="166"/>
      <c r="R51" s="165"/>
      <c r="S51" s="166"/>
      <c r="T51" s="54"/>
      <c r="U51" s="166"/>
      <c r="V51" s="166"/>
      <c r="W51" s="166"/>
    </row>
    <row r="52" spans="1:23" ht="23.25" customHeight="1">
      <c r="A52" s="23" t="s">
        <v>162</v>
      </c>
      <c r="B52" s="23" t="s">
        <v>266</v>
      </c>
      <c r="C52" s="58"/>
      <c r="D52" s="58"/>
      <c r="E52" s="58"/>
      <c r="F52" s="58"/>
      <c r="G52" s="58"/>
      <c r="H52" s="58"/>
      <c r="I52" s="58"/>
      <c r="J52" s="58"/>
      <c r="K52" s="58"/>
      <c r="L52" s="59"/>
      <c r="M52" s="18"/>
      <c r="O52" s="18"/>
      <c r="Q52" s="17"/>
      <c r="R52" s="5"/>
      <c r="S52" s="17"/>
      <c r="T52" s="2"/>
      <c r="U52" s="17"/>
      <c r="V52" s="17"/>
      <c r="W52" s="17"/>
    </row>
    <row r="53" spans="1:23" ht="23.25" customHeight="1">
      <c r="A53" s="32" t="s">
        <v>163</v>
      </c>
      <c r="B53" s="32" t="s">
        <v>267</v>
      </c>
      <c r="C53" s="96">
        <v>6696</v>
      </c>
      <c r="D53" s="96">
        <v>7582</v>
      </c>
      <c r="E53" s="96">
        <v>7566</v>
      </c>
      <c r="F53" s="96">
        <v>24326</v>
      </c>
      <c r="G53" s="96">
        <v>50498</v>
      </c>
      <c r="H53" s="96">
        <v>84678</v>
      </c>
      <c r="I53" s="96">
        <v>84983</v>
      </c>
      <c r="J53" s="96">
        <v>88642</v>
      </c>
      <c r="K53" s="96">
        <v>75257</v>
      </c>
      <c r="L53" s="183">
        <v>51016</v>
      </c>
      <c r="M53" s="18"/>
      <c r="O53" s="18"/>
      <c r="Q53" s="17"/>
      <c r="R53" s="5"/>
      <c r="S53" s="17"/>
      <c r="T53" s="2"/>
      <c r="U53" s="17"/>
      <c r="V53" s="17"/>
      <c r="W53" s="17"/>
    </row>
    <row r="54" spans="1:23" ht="23.25" customHeight="1">
      <c r="A54" s="32" t="s">
        <v>164</v>
      </c>
      <c r="B54" s="32" t="s">
        <v>268</v>
      </c>
      <c r="C54" s="184" t="s">
        <v>7</v>
      </c>
      <c r="D54" s="184" t="s">
        <v>7</v>
      </c>
      <c r="E54" s="184" t="s">
        <v>7</v>
      </c>
      <c r="F54" s="184" t="s">
        <v>7</v>
      </c>
      <c r="G54" s="184">
        <v>10</v>
      </c>
      <c r="H54" s="184">
        <v>84</v>
      </c>
      <c r="I54" s="184">
        <v>35</v>
      </c>
      <c r="J54" s="184">
        <v>-5</v>
      </c>
      <c r="K54" s="184">
        <v>-35</v>
      </c>
      <c r="L54" s="185">
        <v>-21</v>
      </c>
      <c r="M54" s="18"/>
      <c r="O54" s="18"/>
      <c r="Q54" s="17"/>
      <c r="R54" s="5"/>
      <c r="S54" s="17"/>
      <c r="T54" s="2"/>
      <c r="U54" s="17"/>
      <c r="V54" s="17"/>
      <c r="W54" s="17"/>
    </row>
    <row r="55" spans="1:23" ht="18" customHeight="1">
      <c r="A55" s="32" t="s">
        <v>165</v>
      </c>
      <c r="B55" s="32" t="s">
        <v>269</v>
      </c>
      <c r="C55" s="96">
        <v>-77593</v>
      </c>
      <c r="D55" s="96">
        <v>-47314</v>
      </c>
      <c r="E55" s="184">
        <v>-40738</v>
      </c>
      <c r="F55" s="184">
        <v>-13160</v>
      </c>
      <c r="G55" s="184">
        <v>-5241</v>
      </c>
      <c r="H55" s="184">
        <v>-457</v>
      </c>
      <c r="I55" s="184">
        <v>702</v>
      </c>
      <c r="J55" s="184">
        <v>3495</v>
      </c>
      <c r="K55" s="184">
        <v>6188</v>
      </c>
      <c r="L55" s="185">
        <v>6453</v>
      </c>
      <c r="M55" s="18"/>
      <c r="O55" s="18"/>
      <c r="Q55" s="17"/>
      <c r="R55" s="5"/>
      <c r="S55" s="17"/>
      <c r="T55" s="2"/>
      <c r="U55" s="17"/>
      <c r="V55" s="17"/>
      <c r="W55" s="17"/>
    </row>
    <row r="56" spans="1:23" ht="24.75" customHeight="1">
      <c r="A56" s="48" t="s">
        <v>166</v>
      </c>
      <c r="B56" s="48" t="s">
        <v>270</v>
      </c>
      <c r="C56" s="174">
        <v>-4765</v>
      </c>
      <c r="D56" s="174">
        <v>-5467</v>
      </c>
      <c r="E56" s="174">
        <v>-7469</v>
      </c>
      <c r="F56" s="174">
        <v>531</v>
      </c>
      <c r="G56" s="174">
        <v>20456</v>
      </c>
      <c r="H56" s="174">
        <v>32318</v>
      </c>
      <c r="I56" s="174">
        <v>24399</v>
      </c>
      <c r="J56" s="174">
        <v>17273</v>
      </c>
      <c r="K56" s="174">
        <v>20599</v>
      </c>
      <c r="L56" s="175">
        <v>7574</v>
      </c>
      <c r="M56" s="18"/>
      <c r="O56" s="18"/>
      <c r="Q56" s="17"/>
      <c r="R56" s="5"/>
      <c r="S56" s="17"/>
      <c r="T56" s="2"/>
      <c r="U56" s="17"/>
      <c r="V56" s="17"/>
      <c r="W56" s="17"/>
    </row>
    <row r="57" spans="1:23" ht="24.75" customHeight="1">
      <c r="A57" s="52" t="s">
        <v>167</v>
      </c>
      <c r="B57" s="52" t="s">
        <v>511</v>
      </c>
      <c r="C57" s="186">
        <v>-75662</v>
      </c>
      <c r="D57" s="186">
        <v>-45200</v>
      </c>
      <c r="E57" s="186">
        <v>-40640</v>
      </c>
      <c r="F57" s="186">
        <v>11697</v>
      </c>
      <c r="G57" s="186">
        <v>65723</v>
      </c>
      <c r="H57" s="186">
        <v>116623</v>
      </c>
      <c r="I57" s="186">
        <v>110119</v>
      </c>
      <c r="J57" s="186">
        <v>109405</v>
      </c>
      <c r="K57" s="186">
        <v>102010</v>
      </c>
      <c r="L57" s="187">
        <v>65023</v>
      </c>
      <c r="M57" s="18"/>
      <c r="O57" s="18"/>
      <c r="Q57" s="17"/>
      <c r="R57" s="5"/>
      <c r="S57" s="17"/>
      <c r="T57" s="2"/>
      <c r="U57" s="17"/>
      <c r="V57" s="17"/>
      <c r="W57" s="17"/>
    </row>
    <row r="58" spans="1:23" ht="18" customHeight="1">
      <c r="A58" s="52" t="s">
        <v>168</v>
      </c>
      <c r="B58" s="52" t="s">
        <v>271</v>
      </c>
      <c r="C58" s="188" t="s">
        <v>7</v>
      </c>
      <c r="D58" s="188" t="s">
        <v>7</v>
      </c>
      <c r="E58" s="188" t="s">
        <v>7</v>
      </c>
      <c r="F58" s="188" t="s">
        <v>7</v>
      </c>
      <c r="G58" s="188">
        <v>38</v>
      </c>
      <c r="H58" s="188">
        <v>38</v>
      </c>
      <c r="I58" s="188">
        <v>38</v>
      </c>
      <c r="J58" s="188">
        <v>115</v>
      </c>
      <c r="K58" s="188">
        <v>115</v>
      </c>
      <c r="L58" s="189">
        <v>114</v>
      </c>
      <c r="M58" s="18"/>
      <c r="O58" s="18"/>
      <c r="Q58" s="17"/>
      <c r="R58" s="5"/>
      <c r="S58" s="17"/>
      <c r="T58" s="2"/>
      <c r="U58" s="17"/>
      <c r="V58" s="17"/>
      <c r="W58" s="17"/>
    </row>
    <row r="59" spans="1:23" ht="18" customHeight="1">
      <c r="A59" s="52" t="s">
        <v>169</v>
      </c>
      <c r="B59" s="52" t="s">
        <v>272</v>
      </c>
      <c r="C59" s="186">
        <v>948</v>
      </c>
      <c r="D59" s="186">
        <v>1035</v>
      </c>
      <c r="E59" s="188">
        <v>779</v>
      </c>
      <c r="F59" s="188">
        <v>1259</v>
      </c>
      <c r="G59" s="188">
        <v>6129</v>
      </c>
      <c r="H59" s="188">
        <v>7149</v>
      </c>
      <c r="I59" s="188">
        <v>11669</v>
      </c>
      <c r="J59" s="188">
        <v>21495</v>
      </c>
      <c r="K59" s="188">
        <v>38929</v>
      </c>
      <c r="L59" s="189">
        <v>47610</v>
      </c>
      <c r="M59" s="18"/>
      <c r="O59" s="18"/>
      <c r="Q59" s="17"/>
      <c r="R59" s="5"/>
      <c r="S59" s="17"/>
      <c r="T59" s="2"/>
      <c r="U59" s="17"/>
      <c r="V59" s="17"/>
      <c r="W59" s="17"/>
    </row>
    <row r="60" spans="1:23" s="178" customFormat="1" ht="18" customHeight="1">
      <c r="A60" s="55" t="s">
        <v>170</v>
      </c>
      <c r="B60" s="55" t="s">
        <v>273</v>
      </c>
      <c r="C60" s="190">
        <v>617769</v>
      </c>
      <c r="D60" s="190">
        <v>635186</v>
      </c>
      <c r="E60" s="190">
        <v>657891</v>
      </c>
      <c r="F60" s="190">
        <v>734883</v>
      </c>
      <c r="G60" s="190">
        <v>992686</v>
      </c>
      <c r="H60" s="190">
        <v>1112817</v>
      </c>
      <c r="I60" s="190">
        <v>1181986</v>
      </c>
      <c r="J60" s="190">
        <v>1329901</v>
      </c>
      <c r="K60" s="190">
        <v>1513585</v>
      </c>
      <c r="L60" s="191">
        <v>1643717</v>
      </c>
      <c r="P60" s="166"/>
      <c r="Q60" s="166"/>
      <c r="R60" s="165"/>
      <c r="S60" s="166"/>
      <c r="T60" s="54"/>
      <c r="U60" s="166"/>
      <c r="V60" s="166"/>
      <c r="W60" s="166"/>
    </row>
    <row r="61" spans="1:23" s="178" customFormat="1" ht="18" customHeight="1" thickBot="1">
      <c r="A61" s="56" t="s">
        <v>171</v>
      </c>
      <c r="B61" s="56" t="s">
        <v>428</v>
      </c>
      <c r="C61" s="192">
        <v>1916927</v>
      </c>
      <c r="D61" s="192">
        <v>1934236</v>
      </c>
      <c r="E61" s="192">
        <v>2086097</v>
      </c>
      <c r="F61" s="192">
        <v>2371238</v>
      </c>
      <c r="G61" s="192">
        <v>2665946</v>
      </c>
      <c r="H61" s="192">
        <v>3021007</v>
      </c>
      <c r="I61" s="192">
        <v>3257805</v>
      </c>
      <c r="J61" s="192">
        <v>3555885</v>
      </c>
      <c r="K61" s="192">
        <v>4035059</v>
      </c>
      <c r="L61" s="193">
        <v>4334037</v>
      </c>
      <c r="P61" s="166"/>
      <c r="Q61" s="166"/>
      <c r="R61" s="165"/>
      <c r="S61" s="166"/>
      <c r="T61" s="54"/>
      <c r="U61" s="166"/>
      <c r="V61" s="166"/>
      <c r="W61" s="166"/>
    </row>
    <row r="62" spans="1:23" ht="14.1" customHeight="1" thickTop="1"/>
  </sheetData>
  <sheetProtection password="D7B0" sheet="1" objects="1" scenarios="1"/>
  <phoneticPr fontId="26"/>
  <printOptions horizontalCentered="1"/>
  <pageMargins left="0.59055118110236227" right="0.39370078740157483" top="0.31496062992125984" bottom="0.43307086614173229" header="0.19685039370078741" footer="0.19685039370078741"/>
  <pageSetup paperSize="9" scale="65" orientation="portrait" r:id="rId1"/>
  <headerFooter alignWithMargins="0">
    <oddFooter>&amp;C&amp;"Myriad web,標準"&amp;16 2&amp;R&amp;"Myriad Web,標準"&amp;7Daiwa House Industry  Financial Factbook
Fiscal Year Ended March 31, 2019</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41"/>
  <sheetViews>
    <sheetView showGridLines="0" view="pageBreakPreview" zoomScale="90" zoomScaleNormal="100" zoomScaleSheetLayoutView="90" workbookViewId="0">
      <selection activeCell="L11" sqref="L11"/>
    </sheetView>
  </sheetViews>
  <sheetFormatPr defaultColWidth="8" defaultRowHeight="14.1" customHeight="1"/>
  <cols>
    <col min="1" max="1" width="23.625" style="18" customWidth="1"/>
    <col min="2" max="2" width="19.125" style="18" customWidth="1"/>
    <col min="3" max="5" width="9.25" style="18" customWidth="1"/>
    <col min="6" max="6" width="9.25" style="12" customWidth="1"/>
    <col min="7" max="10" width="9.25" style="18" customWidth="1"/>
    <col min="11" max="13" width="9.25" style="12" customWidth="1"/>
    <col min="14" max="14" width="0.75" style="5" customWidth="1"/>
    <col min="15" max="15" width="1.25" style="18" customWidth="1"/>
    <col min="16" max="16" width="7.5" style="152" customWidth="1"/>
    <col min="17" max="17" width="21.625" style="17" bestFit="1" customWidth="1"/>
    <col min="18" max="18" width="23.375" style="18" bestFit="1" customWidth="1"/>
    <col min="19" max="19" width="8.625" style="18" customWidth="1"/>
    <col min="20" max="22" width="9.375" style="18" bestFit="1" customWidth="1"/>
    <col min="23" max="23" width="10.25" style="18" bestFit="1" customWidth="1"/>
    <col min="24" max="24" width="8.875" style="18" customWidth="1"/>
    <col min="25" max="16384" width="8" style="18"/>
  </cols>
  <sheetData>
    <row r="1" spans="1:24" ht="16.5" customHeight="1">
      <c r="A1" s="140"/>
      <c r="B1" s="140"/>
      <c r="C1" s="88"/>
      <c r="D1" s="88"/>
      <c r="E1" s="88"/>
      <c r="F1" s="89"/>
      <c r="G1" s="88"/>
      <c r="H1" s="88"/>
      <c r="I1" s="88"/>
      <c r="J1" s="88"/>
      <c r="K1" s="89"/>
      <c r="L1" s="141"/>
      <c r="M1" s="141"/>
      <c r="N1" s="141" t="s">
        <v>707</v>
      </c>
      <c r="O1" s="142"/>
      <c r="P1" s="142"/>
      <c r="Q1" s="18"/>
      <c r="R1" s="1"/>
    </row>
    <row r="2" spans="1:24" ht="23.25" customHeight="1">
      <c r="A2" s="143" t="s">
        <v>366</v>
      </c>
      <c r="B2" s="144"/>
      <c r="P2" s="5"/>
      <c r="Q2" s="18"/>
      <c r="R2" s="1"/>
    </row>
    <row r="3" spans="1:24" ht="11.25" customHeight="1">
      <c r="N3" s="18"/>
      <c r="P3" s="18"/>
      <c r="S3" s="17"/>
      <c r="U3" s="5"/>
      <c r="W3" s="1"/>
    </row>
    <row r="4" spans="1:24" ht="23.25" customHeight="1" thickBot="1">
      <c r="A4" s="146" t="s">
        <v>385</v>
      </c>
      <c r="B4" s="147"/>
      <c r="C4" s="148"/>
      <c r="D4" s="148"/>
      <c r="E4" s="148"/>
      <c r="F4" s="21"/>
      <c r="G4" s="148"/>
      <c r="H4" s="148"/>
      <c r="I4" s="148"/>
      <c r="J4" s="148"/>
      <c r="K4" s="21"/>
      <c r="L4" s="21"/>
      <c r="M4" s="21"/>
      <c r="N4" s="21"/>
      <c r="P4" s="18"/>
      <c r="S4" s="17"/>
      <c r="U4" s="5"/>
      <c r="W4" s="1"/>
    </row>
    <row r="5" spans="1:24" ht="17.25" customHeight="1">
      <c r="F5" s="13"/>
      <c r="K5" s="20"/>
      <c r="L5" s="20"/>
      <c r="M5" s="20" t="s">
        <v>513</v>
      </c>
      <c r="N5" s="18"/>
      <c r="P5" s="18"/>
      <c r="R5" s="17"/>
      <c r="S5" s="5"/>
      <c r="T5" s="17"/>
      <c r="U5" s="2"/>
      <c r="V5" s="17"/>
      <c r="W5" s="17"/>
      <c r="X5" s="17"/>
    </row>
    <row r="6" spans="1:24" ht="21.75" customHeight="1">
      <c r="A6" s="16"/>
      <c r="B6" s="16"/>
      <c r="C6" s="90" t="s">
        <v>19</v>
      </c>
      <c r="D6" s="90" t="s">
        <v>20</v>
      </c>
      <c r="E6" s="90" t="s">
        <v>29</v>
      </c>
      <c r="F6" s="90" t="s">
        <v>28</v>
      </c>
      <c r="G6" s="90" t="s">
        <v>27</v>
      </c>
      <c r="H6" s="90" t="s">
        <v>26</v>
      </c>
      <c r="I6" s="90" t="s">
        <v>17</v>
      </c>
      <c r="J6" s="90" t="s">
        <v>209</v>
      </c>
      <c r="K6" s="220" t="s">
        <v>626</v>
      </c>
      <c r="L6" s="577" t="s">
        <v>709</v>
      </c>
      <c r="M6" s="273" t="s">
        <v>708</v>
      </c>
      <c r="N6" s="18"/>
      <c r="P6" s="18"/>
      <c r="R6" s="17"/>
      <c r="S6" s="5"/>
      <c r="T6" s="17"/>
      <c r="U6" s="2"/>
      <c r="V6" s="17"/>
      <c r="W6" s="17"/>
      <c r="X6" s="17"/>
    </row>
    <row r="7" spans="1:24" s="178" customFormat="1" ht="30" customHeight="1">
      <c r="A7" s="269" t="s">
        <v>2</v>
      </c>
      <c r="B7" s="270" t="s">
        <v>274</v>
      </c>
      <c r="C7" s="271">
        <v>1609883</v>
      </c>
      <c r="D7" s="271">
        <v>1690151</v>
      </c>
      <c r="E7" s="271">
        <v>1848797</v>
      </c>
      <c r="F7" s="271">
        <v>2007989</v>
      </c>
      <c r="G7" s="271">
        <v>2700318</v>
      </c>
      <c r="H7" s="271">
        <v>2810714</v>
      </c>
      <c r="I7" s="271">
        <v>3192900</v>
      </c>
      <c r="J7" s="271">
        <v>3512909</v>
      </c>
      <c r="K7" s="271">
        <v>3795992</v>
      </c>
      <c r="L7" s="578">
        <v>4143505</v>
      </c>
      <c r="M7" s="274">
        <v>4250000</v>
      </c>
      <c r="Q7" s="166"/>
      <c r="R7" s="166"/>
      <c r="S7" s="165"/>
      <c r="T7" s="166"/>
      <c r="U7" s="54"/>
      <c r="V7" s="166"/>
      <c r="W7" s="166"/>
      <c r="X7" s="166"/>
    </row>
    <row r="8" spans="1:24" ht="23.25" customHeight="1">
      <c r="A8" s="23" t="s">
        <v>3</v>
      </c>
      <c r="B8" s="23" t="s">
        <v>275</v>
      </c>
      <c r="C8" s="58">
        <v>1303881</v>
      </c>
      <c r="D8" s="58">
        <v>1352937</v>
      </c>
      <c r="E8" s="58">
        <v>1468844</v>
      </c>
      <c r="F8" s="58">
        <v>1592218</v>
      </c>
      <c r="G8" s="58">
        <v>2192414</v>
      </c>
      <c r="H8" s="58">
        <v>2269846</v>
      </c>
      <c r="I8" s="58">
        <v>2560483</v>
      </c>
      <c r="J8" s="58">
        <v>2791596</v>
      </c>
      <c r="K8" s="115">
        <v>3002160</v>
      </c>
      <c r="L8" s="579">
        <v>3300738</v>
      </c>
      <c r="M8" s="275">
        <v>3379000</v>
      </c>
      <c r="N8" s="18"/>
      <c r="P8" s="18"/>
      <c r="R8" s="17"/>
      <c r="S8" s="5"/>
      <c r="T8" s="17"/>
      <c r="U8" s="2"/>
      <c r="V8" s="17"/>
      <c r="W8" s="17"/>
      <c r="X8" s="17"/>
    </row>
    <row r="9" spans="1:24" ht="23.25" customHeight="1">
      <c r="A9" s="75" t="s">
        <v>181</v>
      </c>
      <c r="B9" s="34" t="s">
        <v>276</v>
      </c>
      <c r="C9" s="91">
        <v>243288</v>
      </c>
      <c r="D9" s="91">
        <v>249516</v>
      </c>
      <c r="E9" s="91">
        <v>264996</v>
      </c>
      <c r="F9" s="91">
        <v>287746</v>
      </c>
      <c r="G9" s="91">
        <v>344326</v>
      </c>
      <c r="H9" s="91">
        <v>360516</v>
      </c>
      <c r="I9" s="91">
        <v>389316</v>
      </c>
      <c r="J9" s="91">
        <v>411220</v>
      </c>
      <c r="K9" s="91">
        <v>446690</v>
      </c>
      <c r="L9" s="580">
        <v>470571</v>
      </c>
      <c r="M9" s="276">
        <v>493000</v>
      </c>
      <c r="N9" s="18"/>
      <c r="P9" s="18"/>
      <c r="R9" s="17"/>
      <c r="S9" s="5"/>
      <c r="T9" s="17"/>
      <c r="U9" s="2"/>
      <c r="V9" s="17"/>
      <c r="W9" s="17"/>
      <c r="X9" s="17"/>
    </row>
    <row r="10" spans="1:24" s="178" customFormat="1" ht="30" customHeight="1">
      <c r="A10" s="78" t="s">
        <v>4</v>
      </c>
      <c r="B10" s="78" t="s">
        <v>277</v>
      </c>
      <c r="C10" s="92">
        <v>62714</v>
      </c>
      <c r="D10" s="92">
        <v>87697</v>
      </c>
      <c r="E10" s="92">
        <v>114955</v>
      </c>
      <c r="F10" s="92">
        <v>128024</v>
      </c>
      <c r="G10" s="92">
        <v>163576</v>
      </c>
      <c r="H10" s="92">
        <v>180352</v>
      </c>
      <c r="I10" s="92">
        <v>243100</v>
      </c>
      <c r="J10" s="92">
        <v>310092</v>
      </c>
      <c r="K10" s="92">
        <v>347141</v>
      </c>
      <c r="L10" s="581">
        <v>372195</v>
      </c>
      <c r="M10" s="277">
        <v>378000</v>
      </c>
      <c r="Q10" s="166"/>
      <c r="R10" s="166"/>
      <c r="S10" s="165"/>
      <c r="T10" s="166"/>
      <c r="U10" s="54"/>
      <c r="V10" s="166"/>
      <c r="W10" s="166"/>
      <c r="X10" s="166"/>
    </row>
    <row r="11" spans="1:24" ht="23.25" customHeight="1">
      <c r="A11" s="74" t="s">
        <v>175</v>
      </c>
      <c r="B11" s="74" t="s">
        <v>278</v>
      </c>
      <c r="C11" s="58">
        <v>3103</v>
      </c>
      <c r="D11" s="58">
        <v>4463</v>
      </c>
      <c r="E11" s="58">
        <v>4758</v>
      </c>
      <c r="F11" s="58">
        <v>5041</v>
      </c>
      <c r="G11" s="58">
        <v>6357</v>
      </c>
      <c r="H11" s="58">
        <v>6576</v>
      </c>
      <c r="I11" s="58">
        <v>7015</v>
      </c>
      <c r="J11" s="58">
        <v>6895</v>
      </c>
      <c r="K11" s="58">
        <v>7221</v>
      </c>
      <c r="L11" s="68">
        <v>8444</v>
      </c>
      <c r="M11" s="298" t="s">
        <v>643</v>
      </c>
      <c r="N11" s="18"/>
      <c r="P11" s="18"/>
      <c r="R11" s="17"/>
      <c r="S11" s="5"/>
      <c r="T11" s="17"/>
      <c r="U11" s="2"/>
      <c r="V11" s="17"/>
      <c r="W11" s="17"/>
      <c r="X11" s="17"/>
    </row>
    <row r="12" spans="1:24" ht="23.25" customHeight="1">
      <c r="A12" s="32" t="s">
        <v>182</v>
      </c>
      <c r="B12" s="32" t="s">
        <v>367</v>
      </c>
      <c r="C12" s="71">
        <v>1242</v>
      </c>
      <c r="D12" s="71">
        <v>992</v>
      </c>
      <c r="E12" s="93" t="s">
        <v>7</v>
      </c>
      <c r="F12" s="93">
        <v>500</v>
      </c>
      <c r="G12" s="93">
        <v>1453</v>
      </c>
      <c r="H12" s="93">
        <v>11</v>
      </c>
      <c r="I12" s="93" t="s">
        <v>7</v>
      </c>
      <c r="J12" s="93" t="s">
        <v>7</v>
      </c>
      <c r="K12" s="135" t="s">
        <v>641</v>
      </c>
      <c r="L12" s="582" t="s">
        <v>740</v>
      </c>
      <c r="M12" s="278" t="s">
        <v>642</v>
      </c>
      <c r="N12" s="18"/>
      <c r="P12" s="18"/>
      <c r="R12" s="17"/>
      <c r="S12" s="5"/>
      <c r="T12" s="17"/>
      <c r="U12" s="2"/>
      <c r="V12" s="17"/>
      <c r="W12" s="17"/>
      <c r="X12" s="17"/>
    </row>
    <row r="13" spans="1:24" ht="23.25" customHeight="1">
      <c r="A13" s="15" t="s">
        <v>183</v>
      </c>
      <c r="B13" s="15" t="s">
        <v>368</v>
      </c>
      <c r="C13" s="71">
        <v>12352</v>
      </c>
      <c r="D13" s="71">
        <v>11331</v>
      </c>
      <c r="E13" s="71">
        <v>11601</v>
      </c>
      <c r="F13" s="71">
        <v>27988</v>
      </c>
      <c r="G13" s="71">
        <v>26991</v>
      </c>
      <c r="H13" s="71">
        <v>35340</v>
      </c>
      <c r="I13" s="71">
        <v>13651</v>
      </c>
      <c r="J13" s="71">
        <v>13253</v>
      </c>
      <c r="K13" s="102">
        <v>14633</v>
      </c>
      <c r="L13" s="583">
        <v>16047</v>
      </c>
      <c r="M13" s="279">
        <v>14900</v>
      </c>
      <c r="N13" s="18"/>
      <c r="P13" s="18"/>
      <c r="R13" s="17"/>
      <c r="S13" s="5"/>
      <c r="T13" s="17"/>
      <c r="U13" s="2"/>
      <c r="V13" s="17"/>
      <c r="W13" s="17"/>
      <c r="X13" s="17"/>
    </row>
    <row r="14" spans="1:24" ht="23.25" customHeight="1">
      <c r="A14" s="32" t="s">
        <v>184</v>
      </c>
      <c r="B14" s="32" t="s">
        <v>369</v>
      </c>
      <c r="C14" s="71">
        <v>6869</v>
      </c>
      <c r="D14" s="71">
        <v>7207</v>
      </c>
      <c r="E14" s="71">
        <v>6368</v>
      </c>
      <c r="F14" s="71">
        <v>5278</v>
      </c>
      <c r="G14" s="71">
        <v>4620</v>
      </c>
      <c r="H14" s="71">
        <v>5129</v>
      </c>
      <c r="I14" s="71">
        <v>5048</v>
      </c>
      <c r="J14" s="71">
        <v>5143</v>
      </c>
      <c r="K14" s="102">
        <v>5544</v>
      </c>
      <c r="L14" s="582">
        <v>7504</v>
      </c>
      <c r="M14" s="278" t="s">
        <v>644</v>
      </c>
      <c r="N14" s="18"/>
      <c r="P14" s="18"/>
      <c r="R14" s="17"/>
      <c r="S14" s="5"/>
      <c r="T14" s="17"/>
      <c r="U14" s="2"/>
      <c r="V14" s="17"/>
      <c r="W14" s="17"/>
      <c r="X14" s="17"/>
    </row>
    <row r="15" spans="1:24" ht="23.25" customHeight="1">
      <c r="A15" s="32" t="s">
        <v>185</v>
      </c>
      <c r="B15" s="32" t="s">
        <v>370</v>
      </c>
      <c r="C15" s="73" t="s">
        <v>7</v>
      </c>
      <c r="D15" s="73" t="s">
        <v>7</v>
      </c>
      <c r="E15" s="93">
        <v>1431</v>
      </c>
      <c r="F15" s="93" t="s">
        <v>7</v>
      </c>
      <c r="G15" s="93" t="s">
        <v>7</v>
      </c>
      <c r="H15" s="93" t="s">
        <v>7</v>
      </c>
      <c r="I15" s="93">
        <v>574</v>
      </c>
      <c r="J15" s="93">
        <v>1274</v>
      </c>
      <c r="K15" s="102">
        <v>62</v>
      </c>
      <c r="L15" s="582">
        <v>13080</v>
      </c>
      <c r="M15" s="278" t="s">
        <v>643</v>
      </c>
      <c r="N15" s="18"/>
      <c r="P15" s="18"/>
      <c r="R15" s="17"/>
      <c r="S15" s="5"/>
      <c r="T15" s="17"/>
      <c r="U15" s="2"/>
      <c r="V15" s="17"/>
      <c r="W15" s="17"/>
      <c r="X15" s="17"/>
    </row>
    <row r="16" spans="1:24" ht="23.25" customHeight="1">
      <c r="A16" s="76" t="s">
        <v>186</v>
      </c>
      <c r="B16" s="34" t="s">
        <v>371</v>
      </c>
      <c r="C16" s="91">
        <v>15030</v>
      </c>
      <c r="D16" s="91">
        <v>19980</v>
      </c>
      <c r="E16" s="91">
        <v>18051</v>
      </c>
      <c r="F16" s="91">
        <v>10616</v>
      </c>
      <c r="G16" s="91">
        <v>14201</v>
      </c>
      <c r="H16" s="91">
        <v>13064</v>
      </c>
      <c r="I16" s="91">
        <v>23160</v>
      </c>
      <c r="J16" s="91">
        <v>22815</v>
      </c>
      <c r="K16" s="91">
        <v>17180</v>
      </c>
      <c r="L16" s="580">
        <v>28780</v>
      </c>
      <c r="M16" s="276">
        <v>16900</v>
      </c>
      <c r="N16" s="18"/>
      <c r="P16" s="18"/>
      <c r="R16" s="17"/>
      <c r="S16" s="5"/>
      <c r="T16" s="17"/>
      <c r="U16" s="2"/>
      <c r="V16" s="17"/>
      <c r="W16" s="17"/>
      <c r="X16" s="17"/>
    </row>
    <row r="17" spans="1:24" s="178" customFormat="1" ht="30" customHeight="1">
      <c r="A17" s="78" t="s">
        <v>187</v>
      </c>
      <c r="B17" s="78" t="s">
        <v>372</v>
      </c>
      <c r="C17" s="92">
        <v>60036</v>
      </c>
      <c r="D17" s="92">
        <v>79049</v>
      </c>
      <c r="E17" s="92">
        <v>108506</v>
      </c>
      <c r="F17" s="92">
        <v>145395</v>
      </c>
      <c r="G17" s="92">
        <v>176366</v>
      </c>
      <c r="H17" s="92">
        <v>202628</v>
      </c>
      <c r="I17" s="92">
        <v>233592</v>
      </c>
      <c r="J17" s="92">
        <v>300529</v>
      </c>
      <c r="K17" s="92">
        <v>344593</v>
      </c>
      <c r="L17" s="581">
        <v>359462</v>
      </c>
      <c r="M17" s="277">
        <v>376000</v>
      </c>
      <c r="Q17" s="166"/>
      <c r="R17" s="166"/>
      <c r="S17" s="165"/>
      <c r="T17" s="166"/>
      <c r="U17" s="54"/>
      <c r="V17" s="166"/>
      <c r="W17" s="166"/>
      <c r="X17" s="166"/>
    </row>
    <row r="18" spans="1:24" ht="23.25" customHeight="1">
      <c r="A18" s="15" t="s">
        <v>188</v>
      </c>
      <c r="B18" s="15" t="s">
        <v>373</v>
      </c>
      <c r="C18" s="71">
        <v>261</v>
      </c>
      <c r="D18" s="71">
        <v>3606</v>
      </c>
      <c r="E18" s="71">
        <v>1356</v>
      </c>
      <c r="F18" s="71">
        <v>32436</v>
      </c>
      <c r="G18" s="71">
        <v>1332</v>
      </c>
      <c r="H18" s="71">
        <v>14397</v>
      </c>
      <c r="I18" s="71">
        <v>14955</v>
      </c>
      <c r="J18" s="71">
        <v>1783</v>
      </c>
      <c r="K18" s="71">
        <v>15358</v>
      </c>
      <c r="L18" s="584">
        <v>5033</v>
      </c>
      <c r="M18" s="280">
        <v>0</v>
      </c>
      <c r="N18" s="18"/>
      <c r="P18" s="18"/>
      <c r="R18" s="17"/>
      <c r="S18" s="5"/>
      <c r="T18" s="17"/>
      <c r="U18" s="2"/>
      <c r="V18" s="17"/>
      <c r="W18" s="17"/>
      <c r="X18" s="17"/>
    </row>
    <row r="19" spans="1:24" ht="23.25" customHeight="1">
      <c r="A19" s="42" t="s">
        <v>189</v>
      </c>
      <c r="B19" s="42" t="s">
        <v>374</v>
      </c>
      <c r="C19" s="94">
        <v>22229</v>
      </c>
      <c r="D19" s="94">
        <v>41942</v>
      </c>
      <c r="E19" s="94">
        <v>16840</v>
      </c>
      <c r="F19" s="94">
        <v>64569</v>
      </c>
      <c r="G19" s="94">
        <v>9189</v>
      </c>
      <c r="H19" s="94">
        <v>15934</v>
      </c>
      <c r="I19" s="94">
        <v>92333</v>
      </c>
      <c r="J19" s="94">
        <v>7448</v>
      </c>
      <c r="K19" s="94">
        <v>13636</v>
      </c>
      <c r="L19" s="585">
        <v>12265</v>
      </c>
      <c r="M19" s="281">
        <v>60</v>
      </c>
      <c r="N19" s="18"/>
      <c r="P19" s="18"/>
      <c r="R19" s="17"/>
      <c r="S19" s="5"/>
      <c r="T19" s="17"/>
      <c r="U19" s="77"/>
      <c r="V19" s="17"/>
      <c r="W19" s="17"/>
      <c r="X19" s="17"/>
    </row>
    <row r="20" spans="1:24" ht="36.75" customHeight="1">
      <c r="A20" s="80" t="s">
        <v>190</v>
      </c>
      <c r="B20" s="116" t="s">
        <v>375</v>
      </c>
      <c r="C20" s="95">
        <v>38069</v>
      </c>
      <c r="D20" s="95">
        <v>40713</v>
      </c>
      <c r="E20" s="95">
        <v>93021</v>
      </c>
      <c r="F20" s="95">
        <v>113262</v>
      </c>
      <c r="G20" s="95">
        <v>168509</v>
      </c>
      <c r="H20" s="95">
        <v>201091</v>
      </c>
      <c r="I20" s="95">
        <v>156214</v>
      </c>
      <c r="J20" s="95">
        <v>294865</v>
      </c>
      <c r="K20" s="95">
        <v>346315</v>
      </c>
      <c r="L20" s="586">
        <v>352230</v>
      </c>
      <c r="M20" s="282">
        <v>370000</v>
      </c>
      <c r="N20" s="18"/>
      <c r="P20" s="18"/>
      <c r="R20" s="17"/>
      <c r="S20" s="5"/>
      <c r="T20" s="17"/>
      <c r="U20" s="2"/>
      <c r="V20" s="17"/>
      <c r="W20" s="17"/>
      <c r="X20" s="17"/>
    </row>
    <row r="21" spans="1:24" ht="23.25" customHeight="1">
      <c r="A21" s="23" t="s">
        <v>682</v>
      </c>
      <c r="B21" s="23" t="s">
        <v>376</v>
      </c>
      <c r="C21" s="58">
        <v>18933</v>
      </c>
      <c r="D21" s="58">
        <v>13371</v>
      </c>
      <c r="E21" s="58">
        <v>59853</v>
      </c>
      <c r="F21" s="58">
        <v>47092</v>
      </c>
      <c r="G21" s="58">
        <v>66000</v>
      </c>
      <c r="H21" s="58">
        <v>83552</v>
      </c>
      <c r="I21" s="58">
        <v>51545</v>
      </c>
      <c r="J21" s="58">
        <v>92072</v>
      </c>
      <c r="K21" s="58">
        <v>106412</v>
      </c>
      <c r="L21" s="587">
        <v>110198</v>
      </c>
      <c r="M21" s="275">
        <v>116100</v>
      </c>
      <c r="N21" s="18"/>
      <c r="P21" s="18"/>
      <c r="R21" s="17"/>
      <c r="S21" s="5"/>
      <c r="T21" s="17"/>
      <c r="U21" s="2"/>
      <c r="V21" s="17"/>
      <c r="W21" s="17"/>
      <c r="X21" s="17"/>
    </row>
    <row r="22" spans="1:24" ht="23.25" customHeight="1">
      <c r="A22" s="81" t="s">
        <v>191</v>
      </c>
      <c r="B22" s="15" t="s">
        <v>377</v>
      </c>
      <c r="C22" s="96">
        <v>22</v>
      </c>
      <c r="D22" s="96">
        <v>74</v>
      </c>
      <c r="E22" s="96">
        <v>-32</v>
      </c>
      <c r="F22" s="96">
        <v>-103</v>
      </c>
      <c r="G22" s="96">
        <v>413</v>
      </c>
      <c r="H22" s="96">
        <v>406</v>
      </c>
      <c r="I22" s="96">
        <v>1091</v>
      </c>
      <c r="J22" s="96">
        <v>1092</v>
      </c>
      <c r="K22" s="71">
        <v>3546</v>
      </c>
      <c r="L22" s="584">
        <v>4592</v>
      </c>
      <c r="M22" s="279">
        <v>1900</v>
      </c>
      <c r="N22" s="18"/>
      <c r="P22" s="18"/>
      <c r="R22" s="17"/>
      <c r="S22" s="5"/>
      <c r="T22" s="17"/>
      <c r="U22" s="2"/>
      <c r="V22" s="17"/>
      <c r="W22" s="17"/>
      <c r="X22" s="17"/>
    </row>
    <row r="23" spans="1:24" s="178" customFormat="1" ht="30" customHeight="1">
      <c r="A23" s="79" t="s">
        <v>192</v>
      </c>
      <c r="B23" s="79" t="s">
        <v>378</v>
      </c>
      <c r="C23" s="97">
        <v>19113</v>
      </c>
      <c r="D23" s="97">
        <v>27267</v>
      </c>
      <c r="E23" s="97">
        <v>33200</v>
      </c>
      <c r="F23" s="97">
        <v>66274</v>
      </c>
      <c r="G23" s="97">
        <v>102095</v>
      </c>
      <c r="H23" s="97">
        <v>117133</v>
      </c>
      <c r="I23" s="97">
        <v>103577</v>
      </c>
      <c r="J23" s="97">
        <v>201700</v>
      </c>
      <c r="K23" s="97">
        <v>236357</v>
      </c>
      <c r="L23" s="588">
        <v>237439</v>
      </c>
      <c r="M23" s="283">
        <v>252000</v>
      </c>
      <c r="Q23" s="166"/>
      <c r="R23" s="166"/>
      <c r="S23" s="165"/>
      <c r="T23" s="166"/>
      <c r="U23" s="54"/>
      <c r="V23" s="166"/>
      <c r="W23" s="166"/>
      <c r="X23" s="166"/>
    </row>
    <row r="25" spans="1:24" s="178" customFormat="1" ht="23.25" customHeight="1">
      <c r="A25" s="83" t="s">
        <v>193</v>
      </c>
      <c r="B25" s="194" t="s">
        <v>379</v>
      </c>
      <c r="C25" s="98">
        <v>33</v>
      </c>
      <c r="D25" s="98">
        <v>47.093753740710561</v>
      </c>
      <c r="E25" s="98">
        <v>57.36</v>
      </c>
      <c r="F25" s="98">
        <v>114.52</v>
      </c>
      <c r="G25" s="98">
        <v>161.08000000000001</v>
      </c>
      <c r="H25" s="98">
        <v>177.74</v>
      </c>
      <c r="I25" s="98">
        <v>156.4</v>
      </c>
      <c r="J25" s="98">
        <v>304.14</v>
      </c>
      <c r="K25" s="589">
        <v>355.87</v>
      </c>
      <c r="L25" s="571">
        <v>357.29</v>
      </c>
      <c r="M25" s="284">
        <v>379.63</v>
      </c>
      <c r="Q25" s="166"/>
      <c r="R25" s="166"/>
      <c r="S25" s="165"/>
      <c r="T25" s="166"/>
      <c r="U25" s="54"/>
      <c r="V25" s="166"/>
      <c r="W25" s="166"/>
      <c r="X25" s="166"/>
    </row>
    <row r="26" spans="1:24" s="178" customFormat="1" ht="23.25" customHeight="1">
      <c r="A26" s="82" t="s">
        <v>194</v>
      </c>
      <c r="B26" s="82" t="s">
        <v>380</v>
      </c>
      <c r="C26" s="266">
        <v>17</v>
      </c>
      <c r="D26" s="266">
        <v>20</v>
      </c>
      <c r="E26" s="266">
        <v>25</v>
      </c>
      <c r="F26" s="266">
        <v>35</v>
      </c>
      <c r="G26" s="266">
        <v>50</v>
      </c>
      <c r="H26" s="266">
        <v>60</v>
      </c>
      <c r="I26" s="266">
        <v>80</v>
      </c>
      <c r="J26" s="266">
        <v>92</v>
      </c>
      <c r="K26" s="590">
        <v>107</v>
      </c>
      <c r="L26" s="572">
        <v>114</v>
      </c>
      <c r="M26" s="285">
        <v>115</v>
      </c>
      <c r="Q26" s="166"/>
      <c r="R26" s="166"/>
      <c r="S26" s="165"/>
      <c r="T26" s="166"/>
      <c r="U26" s="54"/>
      <c r="V26" s="166"/>
      <c r="W26" s="166"/>
      <c r="X26" s="166"/>
    </row>
    <row r="27" spans="1:24" ht="23.25" customHeight="1">
      <c r="A27" s="84" t="s">
        <v>195</v>
      </c>
      <c r="B27" s="84" t="s">
        <v>381</v>
      </c>
      <c r="C27" s="267" t="s">
        <v>7</v>
      </c>
      <c r="D27" s="267" t="s">
        <v>7</v>
      </c>
      <c r="E27" s="267" t="s">
        <v>7</v>
      </c>
      <c r="F27" s="267" t="s">
        <v>7</v>
      </c>
      <c r="G27" s="267">
        <v>20</v>
      </c>
      <c r="H27" s="268">
        <v>25</v>
      </c>
      <c r="I27" s="268">
        <v>35</v>
      </c>
      <c r="J27" s="268">
        <v>40</v>
      </c>
      <c r="K27" s="591">
        <v>45</v>
      </c>
      <c r="L27" s="573">
        <v>50</v>
      </c>
      <c r="M27" s="286">
        <v>55</v>
      </c>
      <c r="N27" s="18"/>
      <c r="P27" s="18"/>
      <c r="R27" s="17"/>
      <c r="S27" s="5"/>
      <c r="T27" s="17"/>
      <c r="U27" s="2"/>
      <c r="V27" s="17"/>
      <c r="W27" s="17"/>
      <c r="X27" s="17"/>
    </row>
    <row r="28" spans="1:24" s="178" customFormat="1" ht="23.25" customHeight="1">
      <c r="A28" s="86" t="s">
        <v>196</v>
      </c>
      <c r="B28" s="86" t="s">
        <v>382</v>
      </c>
      <c r="C28" s="99">
        <v>0.51500000000000001</v>
      </c>
      <c r="D28" s="99">
        <v>0.42499999999999999</v>
      </c>
      <c r="E28" s="99">
        <v>0.436</v>
      </c>
      <c r="F28" s="99">
        <v>0.30599999999999999</v>
      </c>
      <c r="G28" s="99">
        <v>0.31</v>
      </c>
      <c r="H28" s="99">
        <v>0.33800000000000002</v>
      </c>
      <c r="I28" s="99">
        <v>0.51200000000000001</v>
      </c>
      <c r="J28" s="99">
        <v>0.30199999999999999</v>
      </c>
      <c r="K28" s="592">
        <v>0.30099999999999999</v>
      </c>
      <c r="L28" s="574">
        <v>0.31900000000000001</v>
      </c>
      <c r="M28" s="287">
        <v>0.30299999999999999</v>
      </c>
      <c r="Q28" s="166"/>
      <c r="R28" s="166"/>
      <c r="S28" s="165"/>
      <c r="T28" s="166"/>
      <c r="U28" s="54"/>
      <c r="V28" s="166"/>
      <c r="W28" s="166"/>
      <c r="X28" s="166"/>
    </row>
    <row r="29" spans="1:24" ht="23.25" customHeight="1">
      <c r="A29" s="85" t="s">
        <v>197</v>
      </c>
      <c r="B29" s="87" t="s">
        <v>383</v>
      </c>
      <c r="C29" s="100">
        <v>-3765</v>
      </c>
      <c r="D29" s="100">
        <v>-2744</v>
      </c>
      <c r="E29" s="100">
        <v>-1610</v>
      </c>
      <c r="F29" s="100">
        <v>-236</v>
      </c>
      <c r="G29" s="100">
        <v>1736</v>
      </c>
      <c r="H29" s="100">
        <v>1446</v>
      </c>
      <c r="I29" s="100">
        <v>1967</v>
      </c>
      <c r="J29" s="100">
        <v>1752</v>
      </c>
      <c r="K29" s="487">
        <v>1677</v>
      </c>
      <c r="L29" s="575">
        <v>940</v>
      </c>
      <c r="M29" s="299" t="s">
        <v>639</v>
      </c>
      <c r="N29" s="18"/>
      <c r="P29" s="18"/>
      <c r="R29" s="17"/>
      <c r="S29" s="5"/>
      <c r="T29" s="17"/>
      <c r="U29" s="2"/>
      <c r="V29" s="17"/>
      <c r="W29" s="17"/>
      <c r="X29" s="17"/>
    </row>
    <row r="30" spans="1:24" ht="27" customHeight="1">
      <c r="A30" s="87" t="s">
        <v>341</v>
      </c>
      <c r="B30" s="87" t="s">
        <v>384</v>
      </c>
      <c r="C30" s="101">
        <v>579091</v>
      </c>
      <c r="D30" s="101">
        <v>578806</v>
      </c>
      <c r="E30" s="101">
        <v>578715</v>
      </c>
      <c r="F30" s="101">
        <v>578672</v>
      </c>
      <c r="G30" s="101">
        <v>659121</v>
      </c>
      <c r="H30" s="101">
        <v>658802</v>
      </c>
      <c r="I30" s="101">
        <v>663808</v>
      </c>
      <c r="J30" s="101">
        <v>663546</v>
      </c>
      <c r="K30" s="593">
        <v>664755</v>
      </c>
      <c r="L30" s="576">
        <v>663801</v>
      </c>
      <c r="M30" s="300" t="s">
        <v>640</v>
      </c>
      <c r="N30" s="18"/>
      <c r="P30" s="18"/>
      <c r="R30" s="17"/>
      <c r="S30" s="5"/>
      <c r="T30" s="17"/>
      <c r="U30" s="2"/>
      <c r="V30" s="17"/>
      <c r="W30" s="17"/>
      <c r="X30" s="17"/>
    </row>
    <row r="31" spans="1:24" ht="27" customHeight="1"/>
    <row r="32" spans="1:24" ht="23.25" customHeight="1" thickBot="1">
      <c r="A32" s="146" t="s">
        <v>411</v>
      </c>
      <c r="B32" s="147"/>
      <c r="C32" s="148"/>
      <c r="D32" s="148"/>
      <c r="E32" s="148"/>
      <c r="F32" s="21"/>
      <c r="G32" s="148"/>
      <c r="H32" s="148"/>
      <c r="I32" s="148"/>
      <c r="J32" s="148"/>
      <c r="K32" s="21"/>
      <c r="L32" s="21"/>
      <c r="M32" s="21"/>
      <c r="N32" s="21"/>
      <c r="P32" s="18"/>
      <c r="S32" s="17"/>
      <c r="U32" s="5"/>
      <c r="W32" s="1"/>
    </row>
    <row r="33" spans="1:24" ht="17.25" customHeight="1">
      <c r="F33" s="13"/>
      <c r="K33" s="20"/>
      <c r="N33" s="18"/>
      <c r="P33" s="18"/>
      <c r="R33" s="17"/>
      <c r="S33" s="5"/>
      <c r="T33" s="17"/>
      <c r="U33" s="2"/>
      <c r="V33" s="17"/>
      <c r="W33" s="17"/>
      <c r="X33" s="17"/>
    </row>
    <row r="34" spans="1:24" ht="21.75" customHeight="1">
      <c r="A34" s="16"/>
      <c r="B34" s="16"/>
      <c r="C34" s="90" t="s">
        <v>19</v>
      </c>
      <c r="D34" s="90" t="s">
        <v>20</v>
      </c>
      <c r="E34" s="90" t="s">
        <v>29</v>
      </c>
      <c r="F34" s="90" t="s">
        <v>28</v>
      </c>
      <c r="G34" s="90" t="s">
        <v>27</v>
      </c>
      <c r="H34" s="90" t="s">
        <v>26</v>
      </c>
      <c r="I34" s="90" t="s">
        <v>17</v>
      </c>
      <c r="J34" s="90" t="s">
        <v>209</v>
      </c>
      <c r="K34" s="220" t="s">
        <v>630</v>
      </c>
      <c r="L34" s="69" t="s">
        <v>706</v>
      </c>
      <c r="M34" s="18"/>
      <c r="N34" s="18"/>
      <c r="P34" s="18"/>
      <c r="R34" s="17"/>
      <c r="S34" s="5"/>
      <c r="T34" s="17"/>
      <c r="U34" s="2"/>
      <c r="V34" s="17"/>
      <c r="W34" s="17"/>
      <c r="X34" s="17"/>
    </row>
    <row r="35" spans="1:24" ht="23.25" customHeight="1">
      <c r="A35" s="240" t="s">
        <v>412</v>
      </c>
      <c r="B35" s="240" t="s">
        <v>512</v>
      </c>
      <c r="C35" s="306">
        <v>0.43290000000000001</v>
      </c>
      <c r="D35" s="306">
        <v>0.43909999999999999</v>
      </c>
      <c r="E35" s="306">
        <v>0.43669999999999998</v>
      </c>
      <c r="F35" s="306">
        <v>0.41170000000000001</v>
      </c>
      <c r="G35" s="306">
        <v>0.39290000000000003</v>
      </c>
      <c r="H35" s="306">
        <v>0.39779999999999999</v>
      </c>
      <c r="I35" s="306">
        <v>0.4138</v>
      </c>
      <c r="J35" s="306">
        <v>0.42680000000000001</v>
      </c>
      <c r="K35" s="570">
        <v>0.4461</v>
      </c>
      <c r="L35" s="307">
        <v>0.46329999999999999</v>
      </c>
      <c r="M35" s="18"/>
      <c r="N35" s="18"/>
      <c r="P35" s="18"/>
      <c r="R35" s="17"/>
      <c r="S35" s="5"/>
      <c r="T35" s="17"/>
      <c r="U35" s="2"/>
      <c r="V35" s="17"/>
      <c r="W35" s="17"/>
      <c r="X35" s="17"/>
    </row>
    <row r="36" spans="1:24" ht="23.25" customHeight="1">
      <c r="A36" s="308" t="s">
        <v>413</v>
      </c>
      <c r="B36" s="15" t="s">
        <v>414</v>
      </c>
      <c r="C36" s="158">
        <v>0.28599999999999998</v>
      </c>
      <c r="D36" s="158">
        <v>0.2661</v>
      </c>
      <c r="E36" s="158">
        <v>0.26629999999999998</v>
      </c>
      <c r="F36" s="158">
        <v>0.30170000000000002</v>
      </c>
      <c r="G36" s="158">
        <v>0.36499999999999999</v>
      </c>
      <c r="H36" s="158">
        <v>0.37509999999999999</v>
      </c>
      <c r="I36" s="158">
        <v>0.36930000000000002</v>
      </c>
      <c r="J36" s="158">
        <v>0.34939999999999999</v>
      </c>
      <c r="K36" s="158">
        <v>0.33500000000000002</v>
      </c>
      <c r="L36" s="196">
        <v>0.30691000000000002</v>
      </c>
      <c r="M36" s="18"/>
      <c r="N36" s="18"/>
      <c r="P36" s="18"/>
      <c r="R36" s="17"/>
      <c r="S36" s="5"/>
      <c r="T36" s="17"/>
      <c r="U36" s="2"/>
      <c r="V36" s="17"/>
      <c r="W36" s="17"/>
      <c r="X36" s="17"/>
    </row>
    <row r="37" spans="1:24" ht="23.25" customHeight="1">
      <c r="A37" s="15" t="s">
        <v>415</v>
      </c>
      <c r="B37" s="15" t="s">
        <v>416</v>
      </c>
      <c r="C37" s="158">
        <v>0.123</v>
      </c>
      <c r="D37" s="158">
        <v>0.12870000000000001</v>
      </c>
      <c r="E37" s="158">
        <v>0.1318</v>
      </c>
      <c r="F37" s="158">
        <v>0.12759999999999999</v>
      </c>
      <c r="G37" s="158">
        <v>0.1239</v>
      </c>
      <c r="H37" s="158">
        <v>0.11</v>
      </c>
      <c r="I37" s="158">
        <v>0.1043</v>
      </c>
      <c r="J37" s="158">
        <v>0.1075</v>
      </c>
      <c r="K37" s="446">
        <v>0.1024</v>
      </c>
      <c r="L37" s="159">
        <v>0.10612000000000001</v>
      </c>
      <c r="M37" s="18"/>
      <c r="N37" s="18"/>
      <c r="P37" s="18"/>
      <c r="R37" s="17"/>
      <c r="S37" s="5"/>
      <c r="T37" s="17"/>
      <c r="U37" s="2"/>
      <c r="V37" s="17"/>
      <c r="W37" s="17"/>
      <c r="X37" s="17"/>
    </row>
    <row r="38" spans="1:24" ht="23.25" customHeight="1">
      <c r="A38" s="22" t="s">
        <v>417</v>
      </c>
      <c r="B38" s="15" t="s">
        <v>418</v>
      </c>
      <c r="C38" s="158">
        <v>0.1053</v>
      </c>
      <c r="D38" s="158">
        <v>0.1066</v>
      </c>
      <c r="E38" s="158">
        <v>0.106</v>
      </c>
      <c r="F38" s="158">
        <v>0.1021</v>
      </c>
      <c r="G38" s="158">
        <v>9.4200000000000006E-2</v>
      </c>
      <c r="H38" s="158">
        <v>9.3899999999999997E-2</v>
      </c>
      <c r="I38" s="158">
        <v>9.4899999999999998E-2</v>
      </c>
      <c r="J38" s="158">
        <v>9.4200000000000006E-2</v>
      </c>
      <c r="K38" s="158">
        <v>9.1600000000000001E-2</v>
      </c>
      <c r="L38" s="196">
        <v>8.7790000000000007E-2</v>
      </c>
      <c r="M38" s="18"/>
      <c r="N38" s="18"/>
      <c r="P38" s="18"/>
      <c r="R38" s="17"/>
      <c r="S38" s="5"/>
      <c r="T38" s="17"/>
      <c r="U38" s="2"/>
      <c r="V38" s="17"/>
      <c r="W38" s="17"/>
      <c r="X38" s="17"/>
    </row>
    <row r="39" spans="1:24" ht="23.25" customHeight="1">
      <c r="A39" s="15" t="s">
        <v>419</v>
      </c>
      <c r="B39" s="15" t="s">
        <v>420</v>
      </c>
      <c r="C39" s="158">
        <v>1.77E-2</v>
      </c>
      <c r="D39" s="158">
        <v>2.4E-2</v>
      </c>
      <c r="E39" s="158">
        <v>2.35E-2</v>
      </c>
      <c r="F39" s="158">
        <v>2.1100000000000001E-2</v>
      </c>
      <c r="G39" s="158">
        <v>2.1700000000000001E-2</v>
      </c>
      <c r="H39" s="158">
        <v>2.0799999999999999E-2</v>
      </c>
      <c r="I39" s="158">
        <v>1.41E-2</v>
      </c>
      <c r="J39" s="158">
        <v>2.18E-2</v>
      </c>
      <c r="K39" s="158">
        <v>2.47E-2</v>
      </c>
      <c r="L39" s="196">
        <v>3.2370000000000003E-2</v>
      </c>
      <c r="M39" s="18"/>
      <c r="N39" s="18"/>
      <c r="P39" s="18"/>
      <c r="R39" s="17"/>
      <c r="S39" s="5"/>
      <c r="T39" s="17"/>
      <c r="U39" s="2"/>
      <c r="V39" s="17"/>
      <c r="W39" s="17"/>
      <c r="X39" s="17"/>
    </row>
    <row r="40" spans="1:24" ht="23.25" customHeight="1">
      <c r="A40" s="42" t="s">
        <v>421</v>
      </c>
      <c r="B40" s="42" t="s">
        <v>422</v>
      </c>
      <c r="C40" s="309">
        <v>3.4700000000000002E-2</v>
      </c>
      <c r="D40" s="309">
        <v>3.5099999999999999E-2</v>
      </c>
      <c r="E40" s="309">
        <v>3.5299999999999998E-2</v>
      </c>
      <c r="F40" s="309">
        <v>3.5400000000000001E-2</v>
      </c>
      <c r="G40" s="309">
        <v>1.9E-3</v>
      </c>
      <c r="H40" s="309">
        <v>2.3999999999999998E-3</v>
      </c>
      <c r="I40" s="309">
        <v>3.5999999999999999E-3</v>
      </c>
      <c r="J40" s="309">
        <v>1E-4</v>
      </c>
      <c r="K40" s="309">
        <v>0</v>
      </c>
      <c r="L40" s="310">
        <v>3.3999999999999998E-3</v>
      </c>
      <c r="M40" s="18"/>
      <c r="N40" s="18"/>
      <c r="P40" s="18"/>
      <c r="R40" s="17"/>
      <c r="S40" s="5"/>
      <c r="T40" s="17"/>
      <c r="U40" s="77"/>
      <c r="V40" s="17"/>
      <c r="W40" s="17"/>
      <c r="X40" s="17"/>
    </row>
    <row r="41" spans="1:24" ht="23.25" customHeight="1">
      <c r="A41" s="80" t="s">
        <v>423</v>
      </c>
      <c r="B41" s="116" t="s">
        <v>213</v>
      </c>
      <c r="C41" s="311">
        <v>0.99960000000000004</v>
      </c>
      <c r="D41" s="311">
        <v>0.99960000000000016</v>
      </c>
      <c r="E41" s="311">
        <v>0.99959999999999993</v>
      </c>
      <c r="F41" s="311">
        <v>0.99959999999999993</v>
      </c>
      <c r="G41" s="311">
        <v>0.99960000000000004</v>
      </c>
      <c r="H41" s="311">
        <v>1.0001</v>
      </c>
      <c r="I41" s="311">
        <v>1</v>
      </c>
      <c r="J41" s="311">
        <v>0.99990000000000001</v>
      </c>
      <c r="K41" s="311">
        <f>SUM(K35:K40)</f>
        <v>0.99980000000000002</v>
      </c>
      <c r="L41" s="312">
        <v>1</v>
      </c>
      <c r="M41" s="18"/>
      <c r="N41" s="18"/>
      <c r="P41" s="18"/>
      <c r="R41" s="17"/>
      <c r="S41" s="5"/>
      <c r="T41" s="17"/>
      <c r="U41" s="2"/>
      <c r="V41" s="17"/>
      <c r="W41" s="17"/>
      <c r="X41" s="17"/>
    </row>
  </sheetData>
  <sheetProtection password="D7B0" sheet="1" objects="1" scenarios="1"/>
  <phoneticPr fontId="26"/>
  <printOptions horizontalCentered="1"/>
  <pageMargins left="0.59055118110236227" right="0.39370078740157483" top="0.31496062992125984" bottom="0.43307086614173229" header="0.19685039370078741" footer="0.19685039370078741"/>
  <pageSetup paperSize="9" scale="65" orientation="portrait" r:id="rId1"/>
  <headerFooter alignWithMargins="0">
    <oddFooter>&amp;C&amp;"Myriad web,標準"&amp;16 3&amp;R&amp;"Myriad Web,標準"&amp;7Daiwa House Industry  Financial Factbook
Fiscal Year Ended March 31, 2019</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8"/>
  <sheetViews>
    <sheetView showGridLines="0" view="pageBreakPreview" zoomScale="90" zoomScaleNormal="100" zoomScaleSheetLayoutView="90" workbookViewId="0">
      <selection activeCell="K10" sqref="K10"/>
    </sheetView>
  </sheetViews>
  <sheetFormatPr defaultColWidth="8" defaultRowHeight="14.1" customHeight="1"/>
  <cols>
    <col min="1" max="1" width="17.5" style="18" customWidth="1"/>
    <col min="2" max="2" width="19.125" style="18" customWidth="1"/>
    <col min="3" max="5" width="9.625" style="18" customWidth="1"/>
    <col min="6" max="6" width="9.625" style="12" customWidth="1"/>
    <col min="7" max="10" width="9.625" style="18" customWidth="1"/>
    <col min="11" max="12" width="9.625" style="12" customWidth="1"/>
    <col min="13" max="13" width="12.875" style="5" customWidth="1"/>
    <col min="14" max="14" width="3.5" style="18" customWidth="1"/>
    <col min="15" max="16384" width="8" style="18"/>
  </cols>
  <sheetData>
    <row r="1" spans="1:14" ht="16.5" customHeight="1">
      <c r="A1" s="140"/>
      <c r="B1" s="140"/>
      <c r="C1" s="88"/>
      <c r="D1" s="88"/>
      <c r="E1" s="88"/>
      <c r="F1" s="89"/>
      <c r="G1" s="88"/>
      <c r="H1" s="88"/>
      <c r="I1" s="88"/>
      <c r="J1" s="88"/>
      <c r="K1" s="141"/>
      <c r="L1" s="141"/>
      <c r="M1" s="141" t="s">
        <v>710</v>
      </c>
      <c r="N1" s="142"/>
    </row>
    <row r="2" spans="1:14" ht="23.25" customHeight="1">
      <c r="A2" s="143" t="s">
        <v>519</v>
      </c>
      <c r="B2" s="144"/>
    </row>
    <row r="3" spans="1:14" ht="11.25" customHeight="1">
      <c r="M3" s="18"/>
    </row>
    <row r="4" spans="1:14" ht="23.25" customHeight="1" thickBot="1">
      <c r="A4" s="146" t="s">
        <v>520</v>
      </c>
      <c r="B4" s="147"/>
      <c r="C4" s="148"/>
      <c r="D4" s="148"/>
      <c r="E4" s="148"/>
      <c r="F4" s="21"/>
      <c r="G4" s="148"/>
      <c r="H4" s="148"/>
      <c r="I4" s="148"/>
      <c r="J4" s="148"/>
      <c r="K4" s="21"/>
      <c r="L4" s="21"/>
      <c r="M4" s="21"/>
    </row>
    <row r="5" spans="1:14" ht="17.25" customHeight="1">
      <c r="F5" s="13"/>
      <c r="K5" s="20"/>
      <c r="L5" s="20" t="s">
        <v>521</v>
      </c>
      <c r="M5" s="18"/>
    </row>
    <row r="6" spans="1:14" ht="17.25" customHeight="1">
      <c r="A6" s="16"/>
      <c r="B6" s="16"/>
      <c r="C6" s="90" t="s">
        <v>19</v>
      </c>
      <c r="D6" s="90" t="s">
        <v>20</v>
      </c>
      <c r="E6" s="90" t="s">
        <v>29</v>
      </c>
      <c r="F6" s="90" t="s">
        <v>28</v>
      </c>
      <c r="G6" s="90" t="s">
        <v>27</v>
      </c>
      <c r="H6" s="90" t="s">
        <v>26</v>
      </c>
      <c r="I6" s="90" t="s">
        <v>17</v>
      </c>
      <c r="J6" s="90" t="s">
        <v>209</v>
      </c>
      <c r="K6" s="220" t="s">
        <v>627</v>
      </c>
      <c r="L6" s="69" t="s">
        <v>703</v>
      </c>
      <c r="M6" s="18"/>
    </row>
    <row r="7" spans="1:14" ht="17.25" customHeight="1">
      <c r="A7" s="14" t="s">
        <v>21</v>
      </c>
      <c r="B7" s="14" t="s">
        <v>280</v>
      </c>
      <c r="C7" s="70">
        <v>1609883</v>
      </c>
      <c r="D7" s="70">
        <v>1690151</v>
      </c>
      <c r="E7" s="70">
        <v>1848797</v>
      </c>
      <c r="F7" s="70">
        <v>2007989</v>
      </c>
      <c r="G7" s="70">
        <v>2700318</v>
      </c>
      <c r="H7" s="70">
        <v>2810714</v>
      </c>
      <c r="I7" s="70">
        <v>3192900</v>
      </c>
      <c r="J7" s="70">
        <v>3512909</v>
      </c>
      <c r="K7" s="70">
        <v>3795992</v>
      </c>
      <c r="L7" s="170">
        <v>4143505</v>
      </c>
      <c r="M7" s="18"/>
    </row>
    <row r="8" spans="1:14" ht="17.25" customHeight="1">
      <c r="A8" s="15" t="s">
        <v>22</v>
      </c>
      <c r="B8" s="15" t="s">
        <v>279</v>
      </c>
      <c r="C8" s="71">
        <v>306002</v>
      </c>
      <c r="D8" s="71">
        <v>337213</v>
      </c>
      <c r="E8" s="71">
        <v>379952</v>
      </c>
      <c r="F8" s="71">
        <v>415771</v>
      </c>
      <c r="G8" s="71">
        <v>507903</v>
      </c>
      <c r="H8" s="71">
        <v>540868</v>
      </c>
      <c r="I8" s="71">
        <v>632417</v>
      </c>
      <c r="J8" s="71">
        <v>721312</v>
      </c>
      <c r="K8" s="71">
        <v>793832</v>
      </c>
      <c r="L8" s="72">
        <v>842767</v>
      </c>
      <c r="M8" s="18"/>
    </row>
    <row r="9" spans="1:14" ht="17.25" customHeight="1">
      <c r="A9" s="32" t="s">
        <v>25</v>
      </c>
      <c r="B9" s="301" t="s">
        <v>664</v>
      </c>
      <c r="C9" s="200">
        <v>0.19</v>
      </c>
      <c r="D9" s="200">
        <v>0.2</v>
      </c>
      <c r="E9" s="200">
        <v>0.20599999999999999</v>
      </c>
      <c r="F9" s="200">
        <v>0.20699999999999999</v>
      </c>
      <c r="G9" s="200">
        <v>0.188</v>
      </c>
      <c r="H9" s="200">
        <v>0.192</v>
      </c>
      <c r="I9" s="200">
        <v>0.19800000000000001</v>
      </c>
      <c r="J9" s="200">
        <v>0.20499999999999999</v>
      </c>
      <c r="K9" s="200">
        <v>0.20899999999999999</v>
      </c>
      <c r="L9" s="202">
        <v>0.20300000000000001</v>
      </c>
      <c r="M9" s="18"/>
    </row>
    <row r="10" spans="1:14" ht="17.25" customHeight="1">
      <c r="A10" s="22" t="s">
        <v>180</v>
      </c>
      <c r="B10" s="288" t="s">
        <v>663</v>
      </c>
      <c r="C10" s="71">
        <v>243288</v>
      </c>
      <c r="D10" s="71">
        <v>249516</v>
      </c>
      <c r="E10" s="71">
        <v>264996</v>
      </c>
      <c r="F10" s="71">
        <v>287746</v>
      </c>
      <c r="G10" s="71">
        <v>344326</v>
      </c>
      <c r="H10" s="71">
        <v>360516</v>
      </c>
      <c r="I10" s="71">
        <v>389316</v>
      </c>
      <c r="J10" s="71">
        <v>411220</v>
      </c>
      <c r="K10" s="71">
        <v>446690</v>
      </c>
      <c r="L10" s="72">
        <v>470571</v>
      </c>
      <c r="M10" s="18"/>
    </row>
    <row r="11" spans="1:14" ht="17.25" customHeight="1">
      <c r="A11" s="15" t="s">
        <v>23</v>
      </c>
      <c r="B11" s="15" t="s">
        <v>281</v>
      </c>
      <c r="C11" s="71">
        <v>62714</v>
      </c>
      <c r="D11" s="71">
        <v>87697</v>
      </c>
      <c r="E11" s="71">
        <v>114955</v>
      </c>
      <c r="F11" s="71">
        <v>128024</v>
      </c>
      <c r="G11" s="71">
        <v>163576</v>
      </c>
      <c r="H11" s="71">
        <v>180352</v>
      </c>
      <c r="I11" s="71">
        <v>243100</v>
      </c>
      <c r="J11" s="71">
        <v>310092</v>
      </c>
      <c r="K11" s="71">
        <v>347141</v>
      </c>
      <c r="L11" s="72">
        <v>372195</v>
      </c>
      <c r="M11" s="18"/>
    </row>
    <row r="12" spans="1:14" ht="17.25" customHeight="1">
      <c r="A12" s="360" t="s">
        <v>47</v>
      </c>
      <c r="B12" s="32" t="s">
        <v>282</v>
      </c>
      <c r="C12" s="203">
        <v>3.9E-2</v>
      </c>
      <c r="D12" s="203">
        <v>5.1999999999999998E-2</v>
      </c>
      <c r="E12" s="203">
        <v>6.2E-2</v>
      </c>
      <c r="F12" s="203">
        <v>6.4000000000000001E-2</v>
      </c>
      <c r="G12" s="203">
        <v>6.0999999999999999E-2</v>
      </c>
      <c r="H12" s="203">
        <v>6.4000000000000001E-2</v>
      </c>
      <c r="I12" s="203">
        <v>7.5999999999999998E-2</v>
      </c>
      <c r="J12" s="203">
        <v>8.7999999999999995E-2</v>
      </c>
      <c r="K12" s="203">
        <v>9.0999999999999998E-2</v>
      </c>
      <c r="L12" s="204">
        <v>0.09</v>
      </c>
      <c r="M12" s="18"/>
    </row>
    <row r="13" spans="1:14" ht="17.25" customHeight="1">
      <c r="A13" s="22" t="s">
        <v>30</v>
      </c>
      <c r="B13" s="15" t="s">
        <v>283</v>
      </c>
      <c r="C13" s="71">
        <v>60036</v>
      </c>
      <c r="D13" s="71">
        <v>79049</v>
      </c>
      <c r="E13" s="71">
        <v>108506</v>
      </c>
      <c r="F13" s="71">
        <v>145395</v>
      </c>
      <c r="G13" s="71">
        <v>176366</v>
      </c>
      <c r="H13" s="71">
        <v>202628</v>
      </c>
      <c r="I13" s="71">
        <v>233592</v>
      </c>
      <c r="J13" s="71">
        <v>300529</v>
      </c>
      <c r="K13" s="71">
        <v>344593</v>
      </c>
      <c r="L13" s="72">
        <v>359462</v>
      </c>
      <c r="M13" s="18"/>
    </row>
    <row r="14" spans="1:14" ht="30" customHeight="1">
      <c r="A14" s="15" t="s">
        <v>24</v>
      </c>
      <c r="B14" s="15" t="s">
        <v>284</v>
      </c>
      <c r="C14" s="71">
        <v>19113</v>
      </c>
      <c r="D14" s="71">
        <v>27267</v>
      </c>
      <c r="E14" s="71">
        <v>33200</v>
      </c>
      <c r="F14" s="71">
        <v>66274</v>
      </c>
      <c r="G14" s="71">
        <v>102095</v>
      </c>
      <c r="H14" s="71">
        <v>117133</v>
      </c>
      <c r="I14" s="71">
        <v>103577</v>
      </c>
      <c r="J14" s="71">
        <v>201700</v>
      </c>
      <c r="K14" s="71">
        <v>236357</v>
      </c>
      <c r="L14" s="72">
        <v>237439</v>
      </c>
      <c r="M14" s="18"/>
    </row>
    <row r="15" spans="1:14" ht="21" customHeight="1">
      <c r="F15" s="13"/>
      <c r="K15" s="13"/>
      <c r="L15" s="13"/>
      <c r="M15" s="18"/>
    </row>
    <row r="16" spans="1:14" ht="23.25" customHeight="1" thickBot="1">
      <c r="A16" s="146" t="s">
        <v>522</v>
      </c>
      <c r="B16" s="147"/>
      <c r="C16" s="148"/>
      <c r="D16" s="148"/>
      <c r="E16" s="148"/>
      <c r="F16" s="21"/>
      <c r="G16" s="148"/>
      <c r="H16" s="148"/>
      <c r="I16" s="148"/>
      <c r="J16" s="148"/>
      <c r="K16" s="21"/>
      <c r="L16" s="21"/>
      <c r="M16" s="21"/>
    </row>
    <row r="17" spans="1:13" ht="13.5" customHeight="1">
      <c r="F17" s="13"/>
      <c r="K17" s="20"/>
      <c r="L17" s="20"/>
      <c r="M17" s="18"/>
    </row>
    <row r="18" spans="1:13" ht="17.25" customHeight="1">
      <c r="A18" s="16"/>
      <c r="B18" s="16"/>
      <c r="C18" s="90" t="s">
        <v>19</v>
      </c>
      <c r="D18" s="90" t="s">
        <v>20</v>
      </c>
      <c r="E18" s="90" t="s">
        <v>29</v>
      </c>
      <c r="F18" s="90" t="s">
        <v>28</v>
      </c>
      <c r="G18" s="90" t="s">
        <v>27</v>
      </c>
      <c r="H18" s="90" t="s">
        <v>26</v>
      </c>
      <c r="I18" s="90" t="s">
        <v>17</v>
      </c>
      <c r="J18" s="90" t="s">
        <v>209</v>
      </c>
      <c r="K18" s="220" t="s">
        <v>628</v>
      </c>
      <c r="L18" s="69" t="s">
        <v>711</v>
      </c>
      <c r="M18" s="18"/>
    </row>
    <row r="19" spans="1:13" ht="26.25" customHeight="1">
      <c r="A19" s="15" t="s">
        <v>31</v>
      </c>
      <c r="B19" s="15" t="s">
        <v>285</v>
      </c>
      <c r="C19" s="203">
        <v>3.1199999999999999E-2</v>
      </c>
      <c r="D19" s="203">
        <v>4.36E-2</v>
      </c>
      <c r="E19" s="158">
        <v>5.1400000000000001E-2</v>
      </c>
      <c r="F19" s="203">
        <v>9.5299999999999996E-2</v>
      </c>
      <c r="G19" s="203">
        <v>0.1187</v>
      </c>
      <c r="H19" s="203">
        <v>0.112</v>
      </c>
      <c r="I19" s="203">
        <v>9.0999999999999998E-2</v>
      </c>
      <c r="J19" s="203">
        <v>0.16300000000000001</v>
      </c>
      <c r="K19" s="203">
        <v>0.17</v>
      </c>
      <c r="L19" s="204">
        <v>0.155</v>
      </c>
    </row>
    <row r="20" spans="1:13" ht="26.25" customHeight="1">
      <c r="A20" s="15" t="s">
        <v>32</v>
      </c>
      <c r="B20" s="15" t="s">
        <v>286</v>
      </c>
      <c r="C20" s="205">
        <v>0.01</v>
      </c>
      <c r="D20" s="205">
        <v>1.4E-2</v>
      </c>
      <c r="E20" s="205">
        <v>1.7000000000000001E-2</v>
      </c>
      <c r="F20" s="205">
        <v>0.03</v>
      </c>
      <c r="G20" s="206">
        <v>4.1000000000000002E-2</v>
      </c>
      <c r="H20" s="206">
        <v>4.1000000000000002E-2</v>
      </c>
      <c r="I20" s="206">
        <v>3.3000000000000002E-2</v>
      </c>
      <c r="J20" s="206">
        <v>5.8999999999999997E-2</v>
      </c>
      <c r="K20" s="206">
        <v>6.2E-2</v>
      </c>
      <c r="L20" s="207">
        <v>5.7000000000000002E-2</v>
      </c>
    </row>
    <row r="21" spans="1:13" ht="21" customHeight="1"/>
    <row r="22" spans="1:13" ht="23.25" customHeight="1" thickBot="1">
      <c r="A22" s="146" t="s">
        <v>523</v>
      </c>
      <c r="B22" s="147"/>
      <c r="C22" s="148"/>
      <c r="D22" s="148"/>
      <c r="E22" s="148"/>
      <c r="F22" s="21"/>
      <c r="G22" s="148"/>
      <c r="H22" s="148"/>
      <c r="I22" s="148"/>
      <c r="J22" s="148"/>
      <c r="K22" s="21"/>
      <c r="L22" s="21"/>
      <c r="M22" s="21"/>
    </row>
    <row r="23" spans="1:13" ht="13.5" customHeight="1">
      <c r="F23" s="13"/>
      <c r="K23" s="20"/>
      <c r="L23" s="20"/>
      <c r="M23" s="18"/>
    </row>
    <row r="24" spans="1:13" ht="17.25" customHeight="1">
      <c r="A24" s="16"/>
      <c r="B24" s="16"/>
      <c r="C24" s="90" t="s">
        <v>19</v>
      </c>
      <c r="D24" s="90" t="s">
        <v>20</v>
      </c>
      <c r="E24" s="90" t="s">
        <v>29</v>
      </c>
      <c r="F24" s="90" t="s">
        <v>28</v>
      </c>
      <c r="G24" s="90" t="s">
        <v>27</v>
      </c>
      <c r="H24" s="90" t="s">
        <v>26</v>
      </c>
      <c r="I24" s="90" t="s">
        <v>17</v>
      </c>
      <c r="J24" s="90" t="s">
        <v>209</v>
      </c>
      <c r="K24" s="220" t="s">
        <v>628</v>
      </c>
      <c r="L24" s="69" t="s">
        <v>703</v>
      </c>
      <c r="M24" s="18"/>
    </row>
    <row r="25" spans="1:13" ht="26.25" customHeight="1">
      <c r="A25" s="14" t="s">
        <v>387</v>
      </c>
      <c r="B25" s="14" t="s">
        <v>524</v>
      </c>
      <c r="C25" s="70">
        <v>26542</v>
      </c>
      <c r="D25" s="70">
        <v>26310</v>
      </c>
      <c r="E25" s="70">
        <v>27130</v>
      </c>
      <c r="F25" s="70">
        <v>30361</v>
      </c>
      <c r="G25" s="70">
        <v>32628</v>
      </c>
      <c r="H25" s="70">
        <v>34903</v>
      </c>
      <c r="I25" s="70">
        <v>37191</v>
      </c>
      <c r="J25" s="70">
        <v>39770</v>
      </c>
      <c r="K25" s="70">
        <v>42460</v>
      </c>
      <c r="L25" s="170">
        <v>44947</v>
      </c>
    </row>
    <row r="26" spans="1:13" ht="26.25" customHeight="1">
      <c r="A26" s="15" t="s">
        <v>624</v>
      </c>
      <c r="B26" s="15" t="s">
        <v>386</v>
      </c>
      <c r="C26" s="71">
        <v>74</v>
      </c>
      <c r="D26" s="71">
        <v>77</v>
      </c>
      <c r="E26" s="71">
        <v>89</v>
      </c>
      <c r="F26" s="71">
        <v>113</v>
      </c>
      <c r="G26" s="71">
        <v>129</v>
      </c>
      <c r="H26" s="71">
        <v>145</v>
      </c>
      <c r="I26" s="71">
        <v>172</v>
      </c>
      <c r="J26" s="71">
        <v>196</v>
      </c>
      <c r="K26" s="71">
        <v>317</v>
      </c>
      <c r="L26" s="72">
        <v>387</v>
      </c>
      <c r="M26" s="18"/>
    </row>
    <row r="27" spans="1:13" ht="9" customHeight="1"/>
    <row r="28" spans="1:13" ht="16.5" customHeight="1"/>
  </sheetData>
  <sheetProtection password="D7B0" sheet="1" objects="1" scenarios="1"/>
  <phoneticPr fontId="3"/>
  <printOptions horizontalCentered="1"/>
  <pageMargins left="0.59055118110236227" right="0.39370078740157483" top="0.31496062992125984" bottom="0.43307086614173229" header="0.19685039370078741" footer="0.19685039370078741"/>
  <pageSetup paperSize="9" scale="65" orientation="portrait" r:id="rId1"/>
  <headerFooter alignWithMargins="0">
    <oddFooter xml:space="preserve">&amp;C&amp;"Myriad web,標準"&amp;16 4&amp;R&amp;"Myriad Web,標準"&amp;7Daiwa House Industry  Financial Factbook
Fiscal Year Ended March 31, 2019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4"/>
  <sheetViews>
    <sheetView showGridLines="0" view="pageBreakPreview" zoomScale="90" zoomScaleNormal="100" zoomScaleSheetLayoutView="90" workbookViewId="0">
      <selection activeCell="O9" sqref="O9"/>
    </sheetView>
  </sheetViews>
  <sheetFormatPr defaultColWidth="8" defaultRowHeight="14.1" customHeight="1"/>
  <cols>
    <col min="1" max="1" width="21.5" style="367" customWidth="1"/>
    <col min="2" max="2" width="19.375" style="367" customWidth="1"/>
    <col min="3" max="5" width="10.125" style="367" customWidth="1"/>
    <col min="6" max="6" width="10.125" style="376" customWidth="1"/>
    <col min="7" max="10" width="10.125" style="367" customWidth="1"/>
    <col min="11" max="12" width="10.125" style="376" customWidth="1"/>
    <col min="13" max="13" width="3.5" style="499" customWidth="1"/>
    <col min="14" max="16384" width="8" style="367"/>
  </cols>
  <sheetData>
    <row r="1" spans="1:13" ht="16.5" customHeight="1">
      <c r="A1" s="369"/>
      <c r="B1" s="369"/>
      <c r="C1" s="370"/>
      <c r="D1" s="370"/>
      <c r="E1" s="370"/>
      <c r="F1" s="371"/>
      <c r="G1" s="370"/>
      <c r="H1" s="370"/>
      <c r="I1" s="370"/>
      <c r="J1" s="370"/>
      <c r="K1" s="492"/>
      <c r="L1" s="492"/>
      <c r="M1" s="492" t="s">
        <v>712</v>
      </c>
    </row>
    <row r="2" spans="1:13" ht="23.25" customHeight="1">
      <c r="A2" s="374" t="s">
        <v>565</v>
      </c>
      <c r="B2" s="375"/>
    </row>
    <row r="3" spans="1:13" ht="11.25" customHeight="1"/>
    <row r="4" spans="1:13" ht="23.25" customHeight="1" thickBot="1">
      <c r="A4" s="379" t="s">
        <v>566</v>
      </c>
      <c r="B4" s="380"/>
      <c r="C4" s="381"/>
      <c r="D4" s="381"/>
      <c r="E4" s="381"/>
      <c r="F4" s="382"/>
      <c r="G4" s="381"/>
      <c r="H4" s="381"/>
      <c r="I4" s="381"/>
      <c r="J4" s="381"/>
      <c r="K4" s="382"/>
      <c r="L4" s="382"/>
      <c r="M4" s="382"/>
    </row>
    <row r="5" spans="1:13" ht="17.25" customHeight="1">
      <c r="F5" s="383"/>
      <c r="K5" s="384"/>
      <c r="L5" s="384" t="s">
        <v>567</v>
      </c>
      <c r="M5" s="475"/>
    </row>
    <row r="6" spans="1:13" ht="17.25" customHeight="1">
      <c r="A6" s="387"/>
      <c r="B6" s="387"/>
      <c r="C6" s="388" t="s">
        <v>19</v>
      </c>
      <c r="D6" s="388" t="s">
        <v>20</v>
      </c>
      <c r="E6" s="388" t="s">
        <v>29</v>
      </c>
      <c r="F6" s="388" t="s">
        <v>28</v>
      </c>
      <c r="G6" s="388" t="s">
        <v>27</v>
      </c>
      <c r="H6" s="388" t="s">
        <v>26</v>
      </c>
      <c r="I6" s="388" t="s">
        <v>17</v>
      </c>
      <c r="J6" s="388" t="s">
        <v>209</v>
      </c>
      <c r="K6" s="389" t="s">
        <v>628</v>
      </c>
      <c r="L6" s="390" t="s">
        <v>706</v>
      </c>
      <c r="M6" s="389"/>
    </row>
    <row r="7" spans="1:13" ht="17.25" customHeight="1">
      <c r="A7" s="433" t="s">
        <v>6</v>
      </c>
      <c r="B7" s="433" t="s">
        <v>568</v>
      </c>
      <c r="C7" s="434">
        <v>1916927</v>
      </c>
      <c r="D7" s="434">
        <v>1934236</v>
      </c>
      <c r="E7" s="434">
        <v>2086097</v>
      </c>
      <c r="F7" s="434">
        <v>2371238</v>
      </c>
      <c r="G7" s="434">
        <v>2665946</v>
      </c>
      <c r="H7" s="434">
        <v>3021007</v>
      </c>
      <c r="I7" s="434">
        <v>3257805</v>
      </c>
      <c r="J7" s="434">
        <v>3555885</v>
      </c>
      <c r="K7" s="434">
        <v>4035059</v>
      </c>
      <c r="L7" s="435">
        <v>4334037</v>
      </c>
      <c r="M7" s="460"/>
    </row>
    <row r="8" spans="1:13" ht="17.25" customHeight="1">
      <c r="A8" s="436" t="s">
        <v>198</v>
      </c>
      <c r="B8" s="436" t="s">
        <v>569</v>
      </c>
      <c r="C8" s="437">
        <v>0.32200000000000001</v>
      </c>
      <c r="D8" s="437">
        <v>0.32800000000000001</v>
      </c>
      <c r="E8" s="437">
        <v>0.315</v>
      </c>
      <c r="F8" s="437">
        <v>0.309</v>
      </c>
      <c r="G8" s="437">
        <v>0.37</v>
      </c>
      <c r="H8" s="437">
        <v>0.36599999999999999</v>
      </c>
      <c r="I8" s="437">
        <v>0.35899999999999999</v>
      </c>
      <c r="J8" s="437">
        <v>0.36799999999999999</v>
      </c>
      <c r="K8" s="437">
        <v>0.36499999999999999</v>
      </c>
      <c r="L8" s="438">
        <v>0.36799999999999999</v>
      </c>
      <c r="M8" s="500"/>
    </row>
    <row r="9" spans="1:13" ht="38.25" customHeight="1">
      <c r="A9" s="439" t="s">
        <v>691</v>
      </c>
      <c r="B9" s="440" t="s">
        <v>570</v>
      </c>
      <c r="C9" s="441">
        <v>458360</v>
      </c>
      <c r="D9" s="441">
        <v>395556</v>
      </c>
      <c r="E9" s="441">
        <v>383625</v>
      </c>
      <c r="F9" s="441">
        <v>374788</v>
      </c>
      <c r="G9" s="441">
        <v>393568</v>
      </c>
      <c r="H9" s="441">
        <v>563530</v>
      </c>
      <c r="I9" s="441">
        <v>491964</v>
      </c>
      <c r="J9" s="441">
        <v>640671</v>
      </c>
      <c r="K9" s="441">
        <v>780574</v>
      </c>
      <c r="L9" s="442">
        <v>778546</v>
      </c>
      <c r="M9" s="501"/>
    </row>
    <row r="10" spans="1:13" ht="17.25" customHeight="1">
      <c r="A10" s="443" t="s">
        <v>34</v>
      </c>
      <c r="B10" s="443" t="s">
        <v>571</v>
      </c>
      <c r="C10" s="444">
        <v>0.74299999999999999</v>
      </c>
      <c r="D10" s="444">
        <v>0.624</v>
      </c>
      <c r="E10" s="444">
        <v>0.58399999999999996</v>
      </c>
      <c r="F10" s="444">
        <v>0.51100000000000001</v>
      </c>
      <c r="G10" s="444">
        <v>0.39900000000000002</v>
      </c>
      <c r="H10" s="444">
        <v>0.51</v>
      </c>
      <c r="I10" s="444">
        <v>0.42</v>
      </c>
      <c r="J10" s="444">
        <v>0.49</v>
      </c>
      <c r="K10" s="444">
        <v>0.52929999999999999</v>
      </c>
      <c r="L10" s="445">
        <v>0.48799999999999999</v>
      </c>
      <c r="M10" s="500"/>
    </row>
    <row r="11" spans="1:13" ht="17.25" customHeight="1">
      <c r="A11" s="436" t="s">
        <v>35</v>
      </c>
      <c r="B11" s="436" t="s">
        <v>572</v>
      </c>
      <c r="C11" s="437">
        <v>0.45200000000000001</v>
      </c>
      <c r="D11" s="437">
        <v>0.38800000000000001</v>
      </c>
      <c r="E11" s="437">
        <v>0.20200000000000001</v>
      </c>
      <c r="F11" s="437">
        <v>0.17199999999999999</v>
      </c>
      <c r="G11" s="437">
        <v>0.184</v>
      </c>
      <c r="H11" s="437">
        <v>0.29399999999999998</v>
      </c>
      <c r="I11" s="437">
        <v>0.25600000000000001</v>
      </c>
      <c r="J11" s="437">
        <v>0.32400000000000001</v>
      </c>
      <c r="K11" s="437">
        <v>0.30499999999999999</v>
      </c>
      <c r="L11" s="438">
        <v>0.312</v>
      </c>
      <c r="M11" s="500"/>
    </row>
    <row r="12" spans="1:13" ht="17.25" customHeight="1">
      <c r="A12" s="400" t="s">
        <v>11</v>
      </c>
      <c r="B12" s="400" t="s">
        <v>573</v>
      </c>
      <c r="C12" s="425">
        <v>1.97</v>
      </c>
      <c r="D12" s="425">
        <v>1.748</v>
      </c>
      <c r="E12" s="425">
        <v>1.337</v>
      </c>
      <c r="F12" s="425">
        <v>1.3680000000000001</v>
      </c>
      <c r="G12" s="425">
        <v>1.272</v>
      </c>
      <c r="H12" s="425">
        <v>1.387</v>
      </c>
      <c r="I12" s="425">
        <v>1.365</v>
      </c>
      <c r="J12" s="425">
        <v>1.375</v>
      </c>
      <c r="K12" s="594">
        <v>1.444</v>
      </c>
      <c r="L12" s="197">
        <v>1.37</v>
      </c>
      <c r="M12" s="502"/>
    </row>
    <row r="13" spans="1:13" ht="17.25" customHeight="1">
      <c r="A13" s="109" t="s">
        <v>33</v>
      </c>
      <c r="B13" s="109" t="s">
        <v>574</v>
      </c>
      <c r="C13" s="446">
        <v>2.004</v>
      </c>
      <c r="D13" s="446">
        <v>1.9730000000000001</v>
      </c>
      <c r="E13" s="446">
        <v>1.889</v>
      </c>
      <c r="F13" s="446">
        <v>1.8939999999999999</v>
      </c>
      <c r="G13" s="446">
        <v>1.6120000000000001</v>
      </c>
      <c r="H13" s="446">
        <v>1.583</v>
      </c>
      <c r="I13" s="446">
        <v>1.6479999999999999</v>
      </c>
      <c r="J13" s="446">
        <v>1.6439999999999999</v>
      </c>
      <c r="K13" s="595">
        <v>1.5629999999999999</v>
      </c>
      <c r="L13" s="198">
        <v>1.512</v>
      </c>
      <c r="M13" s="502"/>
    </row>
    <row r="14" spans="1:13" ht="20.25" customHeight="1">
      <c r="F14" s="383"/>
      <c r="K14" s="383"/>
      <c r="L14" s="383"/>
      <c r="M14" s="415"/>
    </row>
    <row r="15" spans="1:13" ht="23.25" customHeight="1" thickBot="1">
      <c r="A15" s="379" t="s">
        <v>575</v>
      </c>
      <c r="B15" s="380"/>
      <c r="C15" s="381"/>
      <c r="D15" s="381"/>
      <c r="E15" s="381"/>
      <c r="F15" s="382"/>
      <c r="G15" s="381"/>
      <c r="H15" s="381"/>
      <c r="I15" s="381"/>
      <c r="J15" s="381"/>
      <c r="K15" s="382"/>
      <c r="L15" s="382"/>
      <c r="M15" s="382"/>
    </row>
    <row r="16" spans="1:13" ht="17.25" customHeight="1">
      <c r="F16" s="383"/>
      <c r="K16" s="384"/>
      <c r="L16" s="384"/>
      <c r="M16" s="475"/>
    </row>
    <row r="17" spans="1:13" ht="17.25" customHeight="1">
      <c r="A17" s="387"/>
      <c r="B17" s="387"/>
      <c r="C17" s="388" t="s">
        <v>19</v>
      </c>
      <c r="D17" s="388" t="s">
        <v>20</v>
      </c>
      <c r="E17" s="388" t="s">
        <v>29</v>
      </c>
      <c r="F17" s="388" t="s">
        <v>28</v>
      </c>
      <c r="G17" s="388" t="s">
        <v>27</v>
      </c>
      <c r="H17" s="388" t="s">
        <v>26</v>
      </c>
      <c r="I17" s="388" t="s">
        <v>17</v>
      </c>
      <c r="J17" s="388" t="s">
        <v>209</v>
      </c>
      <c r="K17" s="389" t="s">
        <v>631</v>
      </c>
      <c r="L17" s="447" t="s">
        <v>706</v>
      </c>
      <c r="M17" s="389"/>
    </row>
    <row r="18" spans="1:13" ht="17.25" customHeight="1">
      <c r="A18" s="448" t="s">
        <v>36</v>
      </c>
      <c r="B18" s="448" t="s">
        <v>576</v>
      </c>
      <c r="C18" s="449">
        <v>33</v>
      </c>
      <c r="D18" s="449">
        <v>47.09</v>
      </c>
      <c r="E18" s="449">
        <v>57.36</v>
      </c>
      <c r="F18" s="449">
        <v>114.52</v>
      </c>
      <c r="G18" s="449">
        <v>161.08000000000001</v>
      </c>
      <c r="H18" s="449">
        <v>177.74</v>
      </c>
      <c r="I18" s="449">
        <v>156.4</v>
      </c>
      <c r="J18" s="449">
        <v>304.14</v>
      </c>
      <c r="K18" s="449">
        <v>355.87</v>
      </c>
      <c r="L18" s="450">
        <v>357.29</v>
      </c>
      <c r="M18" s="503"/>
    </row>
    <row r="19" spans="1:13" ht="17.25" customHeight="1">
      <c r="A19" s="452" t="s">
        <v>37</v>
      </c>
      <c r="B19" s="452" t="s">
        <v>577</v>
      </c>
      <c r="C19" s="630">
        <v>1065.1500000000001</v>
      </c>
      <c r="D19" s="630">
        <v>1095.6199999999999</v>
      </c>
      <c r="E19" s="630">
        <v>1135.46</v>
      </c>
      <c r="F19" s="630">
        <v>1267.77</v>
      </c>
      <c r="G19" s="630">
        <v>1496.72</v>
      </c>
      <c r="H19" s="630">
        <v>1678.24</v>
      </c>
      <c r="I19" s="630">
        <v>1762.97</v>
      </c>
      <c r="J19" s="630">
        <v>1971.66</v>
      </c>
      <c r="K19" s="630">
        <v>2218.17</v>
      </c>
      <c r="L19" s="631">
        <v>2404.3200000000002</v>
      </c>
      <c r="M19" s="504"/>
    </row>
    <row r="20" spans="1:13" ht="17.25" customHeight="1">
      <c r="A20" s="452" t="s">
        <v>388</v>
      </c>
      <c r="B20" s="452" t="s">
        <v>578</v>
      </c>
      <c r="C20" s="451">
        <v>17</v>
      </c>
      <c r="D20" s="451">
        <v>20</v>
      </c>
      <c r="E20" s="451">
        <v>25</v>
      </c>
      <c r="F20" s="451">
        <v>35</v>
      </c>
      <c r="G20" s="451">
        <v>50</v>
      </c>
      <c r="H20" s="451">
        <v>60</v>
      </c>
      <c r="I20" s="451">
        <v>80</v>
      </c>
      <c r="J20" s="451">
        <v>92</v>
      </c>
      <c r="K20" s="451">
        <v>107</v>
      </c>
      <c r="L20" s="453">
        <v>114</v>
      </c>
      <c r="M20" s="504"/>
    </row>
    <row r="21" spans="1:13" ht="17.25" customHeight="1">
      <c r="A21" s="452" t="s">
        <v>38</v>
      </c>
      <c r="B21" s="452" t="s">
        <v>579</v>
      </c>
      <c r="C21" s="454">
        <v>0.51500000000000001</v>
      </c>
      <c r="D21" s="454">
        <v>0.42499999999999999</v>
      </c>
      <c r="E21" s="454">
        <v>0.436</v>
      </c>
      <c r="F21" s="454">
        <v>0.30599999999999999</v>
      </c>
      <c r="G21" s="454">
        <v>0.31</v>
      </c>
      <c r="H21" s="454">
        <v>0.33800000000000002</v>
      </c>
      <c r="I21" s="454">
        <v>0.51200000000000001</v>
      </c>
      <c r="J21" s="454">
        <v>0.30199999999999999</v>
      </c>
      <c r="K21" s="454">
        <v>0.30099999999999999</v>
      </c>
      <c r="L21" s="455">
        <v>0.31900000000000001</v>
      </c>
      <c r="M21" s="505"/>
    </row>
    <row r="22" spans="1:13" ht="25.5" customHeight="1">
      <c r="A22" s="109" t="s">
        <v>692</v>
      </c>
      <c r="B22" s="109" t="s">
        <v>580</v>
      </c>
      <c r="C22" s="291">
        <v>31.97</v>
      </c>
      <c r="D22" s="291">
        <v>21.7</v>
      </c>
      <c r="E22" s="291">
        <v>19.07</v>
      </c>
      <c r="F22" s="291">
        <v>15.89</v>
      </c>
      <c r="G22" s="291">
        <v>10.87</v>
      </c>
      <c r="H22" s="291">
        <v>13.34</v>
      </c>
      <c r="I22" s="291">
        <v>20.239999999999998</v>
      </c>
      <c r="J22" s="291">
        <v>10.51</v>
      </c>
      <c r="K22" s="291">
        <v>11.52</v>
      </c>
      <c r="L22" s="456">
        <v>9.85</v>
      </c>
      <c r="M22" s="506"/>
    </row>
    <row r="23" spans="1:13" ht="25.5" customHeight="1">
      <c r="A23" s="109" t="s">
        <v>581</v>
      </c>
      <c r="B23" s="109" t="s">
        <v>582</v>
      </c>
      <c r="C23" s="290">
        <v>0.99</v>
      </c>
      <c r="D23" s="290">
        <v>0.93</v>
      </c>
      <c r="E23" s="290">
        <v>0.96</v>
      </c>
      <c r="F23" s="290">
        <v>1.44</v>
      </c>
      <c r="G23" s="291">
        <v>1.17</v>
      </c>
      <c r="H23" s="291">
        <v>1.41</v>
      </c>
      <c r="I23" s="291">
        <v>1.8</v>
      </c>
      <c r="J23" s="291">
        <v>1.62</v>
      </c>
      <c r="K23" s="291">
        <v>1.85</v>
      </c>
      <c r="L23" s="456">
        <v>1.46</v>
      </c>
      <c r="M23" s="506"/>
    </row>
    <row r="24" spans="1:13" ht="19.5" customHeight="1">
      <c r="M24" s="415"/>
    </row>
  </sheetData>
  <sheetProtection password="D7B0" sheet="1" objects="1" scenarios="1"/>
  <phoneticPr fontId="26"/>
  <printOptions horizontalCentered="1"/>
  <pageMargins left="0.59055118110236227" right="0.39370078740157483" top="0.31496062992125984" bottom="0.43307086614173229" header="0.19685039370078741" footer="0.19685039370078741"/>
  <pageSetup paperSize="9" scale="65" orientation="portrait" r:id="rId1"/>
  <headerFooter alignWithMargins="0">
    <oddFooter>&amp;C&amp;"Myriad web,標準"&amp;16 5&amp;R&amp;"Myriad Web,標準"&amp;7Daiwa House Industry  Financial Factbook
Fiscal Year Ended March 31, 2019</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21"/>
  <sheetViews>
    <sheetView showGridLines="0" view="pageBreakPreview" zoomScale="90" zoomScaleNormal="100" zoomScaleSheetLayoutView="90" workbookViewId="0">
      <selection activeCell="M9" sqref="M9"/>
    </sheetView>
  </sheetViews>
  <sheetFormatPr defaultColWidth="8" defaultRowHeight="14.1" customHeight="1"/>
  <cols>
    <col min="1" max="1" width="17.5" style="18" customWidth="1"/>
    <col min="2" max="2" width="11.25" style="18" customWidth="1"/>
    <col min="3" max="5" width="9.625" style="18" customWidth="1"/>
    <col min="6" max="6" width="9.625" style="12" customWidth="1"/>
    <col min="7" max="10" width="9.625" style="18" customWidth="1"/>
    <col min="11" max="11" width="9.625" style="12" customWidth="1"/>
    <col min="12" max="13" width="9.625" style="18" customWidth="1"/>
    <col min="14" max="14" width="10.75" style="152" customWidth="1"/>
    <col min="15" max="16384" width="8" style="18"/>
  </cols>
  <sheetData>
    <row r="1" spans="1:14" ht="16.5" customHeight="1">
      <c r="A1" s="140"/>
      <c r="B1" s="140"/>
      <c r="C1" s="88"/>
      <c r="D1" s="88"/>
      <c r="E1" s="88"/>
      <c r="F1" s="89"/>
      <c r="G1" s="88"/>
      <c r="H1" s="88"/>
      <c r="I1" s="88"/>
      <c r="J1" s="88"/>
      <c r="K1" s="89"/>
      <c r="L1" s="141"/>
      <c r="M1" s="141"/>
      <c r="N1" s="141" t="s">
        <v>713</v>
      </c>
    </row>
    <row r="2" spans="1:14" ht="23.25" customHeight="1">
      <c r="A2" s="143" t="s">
        <v>516</v>
      </c>
      <c r="B2" s="144"/>
      <c r="N2" s="18"/>
    </row>
    <row r="3" spans="1:14" ht="11.25" customHeight="1">
      <c r="N3" s="18"/>
    </row>
    <row r="4" spans="1:14" ht="23.25" customHeight="1" thickBot="1">
      <c r="A4" s="146" t="s">
        <v>39</v>
      </c>
      <c r="B4" s="147"/>
      <c r="C4" s="148"/>
      <c r="D4" s="148"/>
      <c r="E4" s="148"/>
      <c r="F4" s="21"/>
      <c r="G4" s="148"/>
      <c r="H4" s="148"/>
      <c r="I4" s="148"/>
      <c r="J4" s="148"/>
      <c r="K4" s="21"/>
      <c r="L4" s="148"/>
      <c r="M4" s="148"/>
      <c r="N4" s="148"/>
    </row>
    <row r="5" spans="1:14" ht="17.25" customHeight="1">
      <c r="F5" s="13"/>
      <c r="K5" s="20"/>
      <c r="L5" s="20"/>
      <c r="M5" s="20" t="s">
        <v>49</v>
      </c>
      <c r="N5" s="136"/>
    </row>
    <row r="6" spans="1:14" ht="24" customHeight="1">
      <c r="A6" s="16"/>
      <c r="B6" s="16"/>
      <c r="C6" s="90" t="s">
        <v>19</v>
      </c>
      <c r="D6" s="90" t="s">
        <v>20</v>
      </c>
      <c r="E6" s="90" t="s">
        <v>29</v>
      </c>
      <c r="F6" s="90" t="s">
        <v>28</v>
      </c>
      <c r="G6" s="90" t="s">
        <v>27</v>
      </c>
      <c r="H6" s="90" t="s">
        <v>26</v>
      </c>
      <c r="I6" s="90" t="s">
        <v>17</v>
      </c>
      <c r="J6" s="90" t="s">
        <v>209</v>
      </c>
      <c r="K6" s="220" t="s">
        <v>632</v>
      </c>
      <c r="L6" s="69" t="s">
        <v>706</v>
      </c>
      <c r="M6" s="210" t="s">
        <v>708</v>
      </c>
      <c r="N6" s="221"/>
    </row>
    <row r="7" spans="1:14" ht="17.25" customHeight="1">
      <c r="A7" s="14" t="s">
        <v>398</v>
      </c>
      <c r="B7" s="14" t="s">
        <v>222</v>
      </c>
      <c r="C7" s="70">
        <v>3259</v>
      </c>
      <c r="D7" s="70">
        <v>3224</v>
      </c>
      <c r="E7" s="70">
        <v>3363</v>
      </c>
      <c r="F7" s="70">
        <v>3511</v>
      </c>
      <c r="G7" s="70">
        <v>3944</v>
      </c>
      <c r="H7" s="70">
        <v>3753</v>
      </c>
      <c r="I7" s="70">
        <v>3783</v>
      </c>
      <c r="J7" s="70">
        <v>3903</v>
      </c>
      <c r="K7" s="70">
        <v>3853</v>
      </c>
      <c r="L7" s="170">
        <v>3838</v>
      </c>
      <c r="M7" s="213">
        <v>4900</v>
      </c>
      <c r="N7" s="8"/>
    </row>
    <row r="8" spans="1:14" ht="17.25" customHeight="1">
      <c r="A8" s="15" t="s">
        <v>394</v>
      </c>
      <c r="B8" s="15" t="s">
        <v>224</v>
      </c>
      <c r="C8" s="71">
        <v>4490</v>
      </c>
      <c r="D8" s="71">
        <v>4961</v>
      </c>
      <c r="E8" s="71">
        <v>5267</v>
      </c>
      <c r="F8" s="71">
        <v>5925</v>
      </c>
      <c r="G8" s="71">
        <v>6887</v>
      </c>
      <c r="H8" s="71">
        <v>7729</v>
      </c>
      <c r="I8" s="71">
        <v>8801</v>
      </c>
      <c r="J8" s="71">
        <v>9772</v>
      </c>
      <c r="K8" s="71">
        <v>10308</v>
      </c>
      <c r="L8" s="72">
        <v>10613</v>
      </c>
      <c r="M8" s="214">
        <v>10900</v>
      </c>
      <c r="N8" s="8"/>
    </row>
    <row r="9" spans="1:14" ht="17.25" customHeight="1">
      <c r="A9" s="15" t="s">
        <v>395</v>
      </c>
      <c r="B9" s="15" t="s">
        <v>287</v>
      </c>
      <c r="C9" s="71">
        <v>1193</v>
      </c>
      <c r="D9" s="71">
        <v>1409</v>
      </c>
      <c r="E9" s="71">
        <v>1288</v>
      </c>
      <c r="F9" s="71">
        <v>1567</v>
      </c>
      <c r="G9" s="71">
        <v>2427</v>
      </c>
      <c r="H9" s="71">
        <v>2313</v>
      </c>
      <c r="I9" s="71">
        <v>2793</v>
      </c>
      <c r="J9" s="71">
        <v>2628</v>
      </c>
      <c r="K9" s="71">
        <v>2850</v>
      </c>
      <c r="L9" s="72">
        <v>2805</v>
      </c>
      <c r="M9" s="214">
        <v>3700</v>
      </c>
      <c r="N9" s="8"/>
    </row>
    <row r="10" spans="1:14" ht="17.25" customHeight="1">
      <c r="A10" s="22" t="s">
        <v>698</v>
      </c>
      <c r="B10" s="15" t="s">
        <v>288</v>
      </c>
      <c r="C10" s="71">
        <v>469</v>
      </c>
      <c r="D10" s="71">
        <v>607</v>
      </c>
      <c r="E10" s="71">
        <v>681</v>
      </c>
      <c r="F10" s="71">
        <v>764</v>
      </c>
      <c r="G10" s="71">
        <v>867</v>
      </c>
      <c r="H10" s="71">
        <v>916</v>
      </c>
      <c r="I10" s="71">
        <v>955</v>
      </c>
      <c r="J10" s="71">
        <v>1055</v>
      </c>
      <c r="K10" s="71">
        <v>1121</v>
      </c>
      <c r="L10" s="72">
        <v>1145</v>
      </c>
      <c r="M10" s="214">
        <v>1450</v>
      </c>
      <c r="N10" s="8"/>
    </row>
    <row r="11" spans="1:14" ht="17.25" customHeight="1">
      <c r="A11" s="15" t="s">
        <v>399</v>
      </c>
      <c r="B11" s="15" t="s">
        <v>289</v>
      </c>
      <c r="C11" s="71">
        <v>2856</v>
      </c>
      <c r="D11" s="71">
        <v>2740</v>
      </c>
      <c r="E11" s="71">
        <v>3069</v>
      </c>
      <c r="F11" s="71">
        <v>3472</v>
      </c>
      <c r="G11" s="71">
        <v>4219</v>
      </c>
      <c r="H11" s="71">
        <v>4562</v>
      </c>
      <c r="I11" s="71">
        <v>4955</v>
      </c>
      <c r="J11" s="71">
        <v>5697</v>
      </c>
      <c r="K11" s="71">
        <v>6208</v>
      </c>
      <c r="L11" s="72">
        <v>6939</v>
      </c>
      <c r="M11" s="214">
        <v>7600</v>
      </c>
      <c r="N11" s="8"/>
    </row>
    <row r="12" spans="1:14" ht="29.25" customHeight="1">
      <c r="A12" s="15" t="s">
        <v>396</v>
      </c>
      <c r="B12" s="15" t="s">
        <v>290</v>
      </c>
      <c r="C12" s="71">
        <v>1962</v>
      </c>
      <c r="D12" s="71">
        <v>1943</v>
      </c>
      <c r="E12" s="71">
        <v>2570</v>
      </c>
      <c r="F12" s="71">
        <v>2514</v>
      </c>
      <c r="G12" s="71">
        <v>5921</v>
      </c>
      <c r="H12" s="71">
        <v>5815</v>
      </c>
      <c r="I12" s="71">
        <v>7363</v>
      </c>
      <c r="J12" s="71">
        <v>8284</v>
      </c>
      <c r="K12" s="71">
        <v>8502</v>
      </c>
      <c r="L12" s="72">
        <v>10223</v>
      </c>
      <c r="M12" s="214">
        <v>10400</v>
      </c>
      <c r="N12" s="8"/>
    </row>
    <row r="13" spans="1:14" ht="17.25" customHeight="1">
      <c r="A13" s="15" t="s">
        <v>393</v>
      </c>
      <c r="B13" s="15" t="s">
        <v>291</v>
      </c>
      <c r="C13" s="71">
        <v>2660</v>
      </c>
      <c r="D13" s="71">
        <v>2800</v>
      </c>
      <c r="E13" s="71">
        <v>3129</v>
      </c>
      <c r="F13" s="71">
        <v>3353</v>
      </c>
      <c r="G13" s="71">
        <v>3939</v>
      </c>
      <c r="H13" s="71">
        <v>4265</v>
      </c>
      <c r="I13" s="71">
        <v>4588</v>
      </c>
      <c r="J13" s="71">
        <v>5135</v>
      </c>
      <c r="K13" s="71">
        <v>6371</v>
      </c>
      <c r="L13" s="72">
        <v>7161</v>
      </c>
      <c r="M13" s="214">
        <v>5000</v>
      </c>
      <c r="N13" s="8"/>
    </row>
    <row r="14" spans="1:14" ht="17.25" customHeight="1">
      <c r="A14" s="15" t="s">
        <v>46</v>
      </c>
      <c r="B14" s="15" t="s">
        <v>292</v>
      </c>
      <c r="C14" s="215">
        <v>-793</v>
      </c>
      <c r="D14" s="215">
        <v>-786</v>
      </c>
      <c r="E14" s="215">
        <v>-881</v>
      </c>
      <c r="F14" s="215">
        <v>-1030</v>
      </c>
      <c r="G14" s="215">
        <v>-1205</v>
      </c>
      <c r="H14" s="215">
        <v>-1248</v>
      </c>
      <c r="I14" s="215">
        <v>-1311</v>
      </c>
      <c r="J14" s="215">
        <v>-1349</v>
      </c>
      <c r="K14" s="215">
        <v>-1256</v>
      </c>
      <c r="L14" s="216">
        <v>-1293</v>
      </c>
      <c r="M14" s="217">
        <v>-1450</v>
      </c>
      <c r="N14" s="222"/>
    </row>
    <row r="15" spans="1:14" ht="17.25" customHeight="1">
      <c r="A15" s="15" t="s">
        <v>1</v>
      </c>
      <c r="B15" s="15" t="s">
        <v>293</v>
      </c>
      <c r="C15" s="71">
        <v>16098</v>
      </c>
      <c r="D15" s="71">
        <v>16901</v>
      </c>
      <c r="E15" s="71">
        <v>18487</v>
      </c>
      <c r="F15" s="71">
        <v>20079</v>
      </c>
      <c r="G15" s="71">
        <v>27003</v>
      </c>
      <c r="H15" s="71">
        <v>28107</v>
      </c>
      <c r="I15" s="71">
        <v>31929</v>
      </c>
      <c r="J15" s="71">
        <v>35129</v>
      </c>
      <c r="K15" s="71">
        <v>37959</v>
      </c>
      <c r="L15" s="72">
        <v>41435</v>
      </c>
      <c r="M15" s="214">
        <v>42500</v>
      </c>
      <c r="N15" s="8"/>
    </row>
    <row r="16" spans="1:14" ht="19.5" customHeight="1">
      <c r="A16" s="619"/>
      <c r="F16" s="13"/>
      <c r="K16" s="13"/>
    </row>
    <row r="17" spans="1:11" ht="21.75" customHeight="1">
      <c r="A17" s="634" t="s">
        <v>760</v>
      </c>
      <c r="B17" s="634"/>
      <c r="C17" s="634"/>
      <c r="D17" s="634"/>
      <c r="E17" s="634"/>
      <c r="F17" s="634"/>
      <c r="G17" s="634"/>
      <c r="H17" s="624"/>
      <c r="I17" s="624"/>
      <c r="J17" s="624"/>
      <c r="K17" s="624"/>
    </row>
    <row r="18" spans="1:11" ht="21.75" customHeight="1">
      <c r="A18" s="634"/>
      <c r="B18" s="634"/>
      <c r="C18" s="634"/>
      <c r="D18" s="634"/>
      <c r="E18" s="634"/>
      <c r="F18" s="634"/>
      <c r="G18" s="634"/>
      <c r="H18" s="624"/>
      <c r="I18" s="624"/>
      <c r="J18" s="624"/>
      <c r="K18" s="624"/>
    </row>
    <row r="19" spans="1:11" ht="21.75" customHeight="1">
      <c r="A19" s="634"/>
      <c r="B19" s="634"/>
      <c r="C19" s="634"/>
      <c r="D19" s="634"/>
      <c r="E19" s="634"/>
      <c r="F19" s="634"/>
      <c r="G19" s="634"/>
      <c r="H19" s="624"/>
      <c r="I19" s="624"/>
      <c r="J19" s="624"/>
      <c r="K19" s="624"/>
    </row>
    <row r="20" spans="1:11" ht="16.5" customHeight="1">
      <c r="A20" s="634"/>
      <c r="B20" s="634"/>
      <c r="C20" s="634"/>
      <c r="D20" s="634"/>
      <c r="E20" s="634"/>
      <c r="F20" s="634"/>
      <c r="G20" s="634"/>
      <c r="H20" s="624"/>
      <c r="I20" s="624"/>
      <c r="J20" s="624"/>
      <c r="K20" s="624"/>
    </row>
    <row r="21" spans="1:11" ht="14.25" customHeight="1">
      <c r="A21" s="514"/>
      <c r="F21" s="13"/>
      <c r="K21" s="13"/>
    </row>
  </sheetData>
  <sheetProtection password="D7B0" sheet="1" objects="1" scenarios="1"/>
  <mergeCells count="1">
    <mergeCell ref="A17:G20"/>
  </mergeCells>
  <phoneticPr fontId="26"/>
  <printOptions horizontalCentered="1"/>
  <pageMargins left="0.59055118110236227" right="0.39370078740157483" top="0.31496062992125984" bottom="0.43307086614173229" header="0.19685039370078741" footer="0.19685039370078741"/>
  <pageSetup paperSize="9" scale="65" orientation="portrait" r:id="rId1"/>
  <headerFooter alignWithMargins="0">
    <oddFooter>&amp;C&amp;"Myriad web,標準"&amp;16 6&amp;R&amp;"Myriad Web,標準"&amp;7Daiwa House Industry  Financial Factbook
Fiscal Year Ended March 31, 2019</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30"/>
  <sheetViews>
    <sheetView showGridLines="0" view="pageBreakPreview" zoomScale="90" zoomScaleNormal="100" zoomScaleSheetLayoutView="90" workbookViewId="0">
      <selection activeCell="AB14" sqref="AB14"/>
    </sheetView>
  </sheetViews>
  <sheetFormatPr defaultColWidth="8" defaultRowHeight="14.1" customHeight="1"/>
  <cols>
    <col min="1" max="1" width="17.5" style="18" customWidth="1"/>
    <col min="2" max="2" width="11.25" style="18" customWidth="1"/>
    <col min="3" max="5" width="9.625" style="18" customWidth="1"/>
    <col min="6" max="6" width="9.625" style="12" customWidth="1"/>
    <col min="7" max="10" width="9.625" style="18" customWidth="1"/>
    <col min="11" max="12" width="9.625" style="12" customWidth="1"/>
    <col min="13" max="13" width="9.625" style="18" customWidth="1"/>
    <col min="14" max="14" width="11" style="5" customWidth="1"/>
    <col min="15" max="16384" width="8" style="18"/>
  </cols>
  <sheetData>
    <row r="1" spans="1:14" ht="16.5" customHeight="1">
      <c r="A1" s="140"/>
      <c r="B1" s="140"/>
      <c r="C1" s="88"/>
      <c r="D1" s="88"/>
      <c r="E1" s="88"/>
      <c r="F1" s="89"/>
      <c r="G1" s="88"/>
      <c r="H1" s="88"/>
      <c r="I1" s="88"/>
      <c r="J1" s="88"/>
      <c r="K1" s="89"/>
      <c r="L1" s="89"/>
      <c r="M1" s="141"/>
      <c r="N1" s="141" t="s">
        <v>714</v>
      </c>
    </row>
    <row r="2" spans="1:14" ht="23.25" customHeight="1">
      <c r="A2" s="143" t="s">
        <v>517</v>
      </c>
      <c r="B2" s="144"/>
    </row>
    <row r="3" spans="1:14" ht="11.25" customHeight="1"/>
    <row r="4" spans="1:14" ht="23.25" customHeight="1" thickBot="1">
      <c r="A4" s="146" t="s">
        <v>48</v>
      </c>
      <c r="B4" s="147"/>
      <c r="C4" s="148"/>
      <c r="D4" s="148"/>
      <c r="E4" s="148"/>
      <c r="F4" s="21"/>
      <c r="G4" s="148"/>
      <c r="H4" s="148"/>
      <c r="I4" s="148"/>
      <c r="J4" s="148"/>
      <c r="K4" s="21"/>
      <c r="L4" s="21"/>
      <c r="M4" s="148"/>
      <c r="N4" s="148"/>
    </row>
    <row r="5" spans="1:14" ht="18.75" customHeight="1">
      <c r="A5" s="163" t="s">
        <v>734</v>
      </c>
      <c r="B5" s="164"/>
      <c r="C5" s="17"/>
      <c r="D5" s="17"/>
      <c r="E5" s="17"/>
      <c r="F5" s="13"/>
      <c r="G5" s="17"/>
      <c r="H5" s="17"/>
      <c r="I5" s="17"/>
      <c r="J5" s="17"/>
      <c r="K5" s="13"/>
      <c r="L5" s="13"/>
      <c r="M5" s="17"/>
    </row>
    <row r="6" spans="1:14" ht="25.5" customHeight="1">
      <c r="A6" s="163" t="s">
        <v>514</v>
      </c>
      <c r="B6" s="164"/>
      <c r="C6" s="17"/>
      <c r="D6" s="17"/>
      <c r="E6" s="17"/>
      <c r="F6" s="13"/>
      <c r="G6" s="17"/>
      <c r="H6" s="17"/>
      <c r="I6" s="17"/>
      <c r="J6" s="17"/>
      <c r="K6" s="13"/>
      <c r="L6" s="13"/>
      <c r="M6" s="20" t="s">
        <v>49</v>
      </c>
      <c r="N6" s="136"/>
    </row>
    <row r="7" spans="1:14" ht="24.75" customHeight="1">
      <c r="A7" s="16"/>
      <c r="B7" s="16"/>
      <c r="C7" s="90" t="s">
        <v>19</v>
      </c>
      <c r="D7" s="90" t="s">
        <v>20</v>
      </c>
      <c r="E7" s="90" t="s">
        <v>29</v>
      </c>
      <c r="F7" s="90" t="s">
        <v>28</v>
      </c>
      <c r="G7" s="90" t="s">
        <v>27</v>
      </c>
      <c r="H7" s="90" t="s">
        <v>26</v>
      </c>
      <c r="I7" s="90" t="s">
        <v>17</v>
      </c>
      <c r="J7" s="90" t="s">
        <v>209</v>
      </c>
      <c r="K7" s="220" t="s">
        <v>627</v>
      </c>
      <c r="L7" s="69" t="s">
        <v>715</v>
      </c>
      <c r="M7" s="210" t="s">
        <v>708</v>
      </c>
      <c r="N7" s="221"/>
    </row>
    <row r="8" spans="1:14" ht="24" customHeight="1">
      <c r="A8" s="14" t="s">
        <v>40</v>
      </c>
      <c r="B8" s="14" t="s">
        <v>222</v>
      </c>
      <c r="C8" s="70">
        <v>62</v>
      </c>
      <c r="D8" s="70">
        <v>72</v>
      </c>
      <c r="E8" s="70">
        <v>110</v>
      </c>
      <c r="F8" s="70">
        <v>125</v>
      </c>
      <c r="G8" s="70">
        <v>133</v>
      </c>
      <c r="H8" s="70">
        <v>88</v>
      </c>
      <c r="I8" s="70">
        <v>165</v>
      </c>
      <c r="J8" s="70">
        <v>192</v>
      </c>
      <c r="K8" s="70">
        <v>215</v>
      </c>
      <c r="L8" s="170">
        <v>199</v>
      </c>
      <c r="M8" s="213">
        <v>190</v>
      </c>
      <c r="N8" s="8"/>
    </row>
    <row r="9" spans="1:14" ht="17.25" customHeight="1">
      <c r="A9" s="15" t="s">
        <v>41</v>
      </c>
      <c r="B9" s="15" t="s">
        <v>224</v>
      </c>
      <c r="C9" s="71">
        <v>386</v>
      </c>
      <c r="D9" s="71">
        <v>469</v>
      </c>
      <c r="E9" s="71">
        <v>529</v>
      </c>
      <c r="F9" s="71">
        <v>522</v>
      </c>
      <c r="G9" s="71">
        <v>642</v>
      </c>
      <c r="H9" s="71">
        <v>695</v>
      </c>
      <c r="I9" s="71">
        <v>819</v>
      </c>
      <c r="J9" s="71">
        <v>942</v>
      </c>
      <c r="K9" s="71">
        <v>1066</v>
      </c>
      <c r="L9" s="72">
        <v>1022</v>
      </c>
      <c r="M9" s="214">
        <v>1120</v>
      </c>
      <c r="N9" s="8"/>
    </row>
    <row r="10" spans="1:14" ht="17.25" customHeight="1">
      <c r="A10" s="15" t="s">
        <v>42</v>
      </c>
      <c r="B10" s="15" t="s">
        <v>287</v>
      </c>
      <c r="C10" s="293">
        <v>-183</v>
      </c>
      <c r="D10" s="293">
        <v>53</v>
      </c>
      <c r="E10" s="102">
        <v>37</v>
      </c>
      <c r="F10" s="102">
        <v>99</v>
      </c>
      <c r="G10" s="102">
        <v>107</v>
      </c>
      <c r="H10" s="102">
        <v>108</v>
      </c>
      <c r="I10" s="102">
        <v>157</v>
      </c>
      <c r="J10" s="71">
        <v>134</v>
      </c>
      <c r="K10" s="71">
        <v>133</v>
      </c>
      <c r="L10" s="72">
        <v>135</v>
      </c>
      <c r="M10" s="214">
        <v>140</v>
      </c>
      <c r="N10" s="8"/>
    </row>
    <row r="11" spans="1:14" ht="17.25" customHeight="1">
      <c r="A11" s="22" t="s">
        <v>699</v>
      </c>
      <c r="B11" s="15" t="s">
        <v>288</v>
      </c>
      <c r="C11" s="102">
        <v>17</v>
      </c>
      <c r="D11" s="102">
        <v>42</v>
      </c>
      <c r="E11" s="102">
        <v>45</v>
      </c>
      <c r="F11" s="102">
        <v>61</v>
      </c>
      <c r="G11" s="102">
        <v>93</v>
      </c>
      <c r="H11" s="102">
        <v>99</v>
      </c>
      <c r="I11" s="102">
        <v>112</v>
      </c>
      <c r="J11" s="71">
        <v>130</v>
      </c>
      <c r="K11" s="71">
        <v>132</v>
      </c>
      <c r="L11" s="72">
        <v>159</v>
      </c>
      <c r="M11" s="214">
        <v>140</v>
      </c>
      <c r="N11" s="8"/>
    </row>
    <row r="12" spans="1:14" ht="17.25" customHeight="1">
      <c r="A12" s="15" t="s">
        <v>43</v>
      </c>
      <c r="B12" s="15" t="s">
        <v>289</v>
      </c>
      <c r="C12" s="102">
        <v>344</v>
      </c>
      <c r="D12" s="102">
        <v>335</v>
      </c>
      <c r="E12" s="102">
        <v>331</v>
      </c>
      <c r="F12" s="102">
        <v>459</v>
      </c>
      <c r="G12" s="102">
        <v>607</v>
      </c>
      <c r="H12" s="102">
        <v>672</v>
      </c>
      <c r="I12" s="102">
        <v>803</v>
      </c>
      <c r="J12" s="71">
        <v>1007</v>
      </c>
      <c r="K12" s="71">
        <v>1141</v>
      </c>
      <c r="L12" s="72">
        <v>1377</v>
      </c>
      <c r="M12" s="214">
        <v>1440</v>
      </c>
      <c r="N12" s="8"/>
    </row>
    <row r="13" spans="1:14" ht="27" customHeight="1">
      <c r="A13" s="15" t="s">
        <v>44</v>
      </c>
      <c r="B13" s="15" t="s">
        <v>290</v>
      </c>
      <c r="C13" s="102">
        <v>217</v>
      </c>
      <c r="D13" s="102">
        <v>115</v>
      </c>
      <c r="E13" s="102">
        <v>258</v>
      </c>
      <c r="F13" s="102">
        <v>206</v>
      </c>
      <c r="G13" s="102">
        <v>269</v>
      </c>
      <c r="H13" s="102">
        <v>384</v>
      </c>
      <c r="I13" s="102">
        <v>680</v>
      </c>
      <c r="J13" s="71">
        <v>789</v>
      </c>
      <c r="K13" s="71">
        <v>889</v>
      </c>
      <c r="L13" s="72">
        <v>989</v>
      </c>
      <c r="M13" s="214">
        <v>1020</v>
      </c>
      <c r="N13" s="8"/>
    </row>
    <row r="14" spans="1:14" ht="29.25" customHeight="1">
      <c r="A14" s="15" t="s">
        <v>45</v>
      </c>
      <c r="B14" s="15" t="s">
        <v>291</v>
      </c>
      <c r="C14" s="102">
        <v>4</v>
      </c>
      <c r="D14" s="102">
        <v>27</v>
      </c>
      <c r="E14" s="102">
        <v>82</v>
      </c>
      <c r="F14" s="102">
        <v>96</v>
      </c>
      <c r="G14" s="102">
        <v>140</v>
      </c>
      <c r="H14" s="102">
        <v>102</v>
      </c>
      <c r="I14" s="102">
        <v>95</v>
      </c>
      <c r="J14" s="71">
        <v>168</v>
      </c>
      <c r="K14" s="71">
        <v>230</v>
      </c>
      <c r="L14" s="72">
        <v>325</v>
      </c>
      <c r="M14" s="214">
        <v>190</v>
      </c>
      <c r="N14" s="8"/>
    </row>
    <row r="15" spans="1:14" ht="17.25" customHeight="1">
      <c r="A15" s="15" t="s">
        <v>46</v>
      </c>
      <c r="B15" s="15" t="s">
        <v>292</v>
      </c>
      <c r="C15" s="292">
        <v>-222</v>
      </c>
      <c r="D15" s="292">
        <v>-239</v>
      </c>
      <c r="E15" s="292">
        <v>-246</v>
      </c>
      <c r="F15" s="292">
        <v>-291</v>
      </c>
      <c r="G15" s="292">
        <v>-358</v>
      </c>
      <c r="H15" s="292">
        <v>-348</v>
      </c>
      <c r="I15" s="292">
        <v>-403</v>
      </c>
      <c r="J15" s="215">
        <v>-265</v>
      </c>
      <c r="K15" s="215">
        <v>-337</v>
      </c>
      <c r="L15" s="216">
        <v>-486</v>
      </c>
      <c r="M15" s="217">
        <v>-460</v>
      </c>
      <c r="N15" s="222"/>
    </row>
    <row r="16" spans="1:14" ht="17.25" customHeight="1">
      <c r="A16" s="15" t="s">
        <v>1</v>
      </c>
      <c r="B16" s="15" t="s">
        <v>293</v>
      </c>
      <c r="C16" s="102">
        <v>627</v>
      </c>
      <c r="D16" s="102">
        <v>876</v>
      </c>
      <c r="E16" s="102">
        <v>1149</v>
      </c>
      <c r="F16" s="102">
        <v>1280</v>
      </c>
      <c r="G16" s="102">
        <v>1635</v>
      </c>
      <c r="H16" s="102">
        <v>1803</v>
      </c>
      <c r="I16" s="102">
        <v>2431</v>
      </c>
      <c r="J16" s="71">
        <v>3100</v>
      </c>
      <c r="K16" s="71">
        <v>3471</v>
      </c>
      <c r="L16" s="72">
        <v>3721</v>
      </c>
      <c r="M16" s="214">
        <v>3780</v>
      </c>
      <c r="N16" s="8"/>
    </row>
    <row r="17" spans="1:14" ht="15" customHeight="1">
      <c r="F17" s="13"/>
      <c r="K17" s="117"/>
      <c r="L17" s="13"/>
    </row>
    <row r="18" spans="1:14" ht="24.75" customHeight="1">
      <c r="A18" s="366" t="s">
        <v>364</v>
      </c>
      <c r="B18" s="164"/>
      <c r="C18" s="17"/>
      <c r="D18" s="17"/>
      <c r="E18" s="17"/>
      <c r="F18" s="13"/>
      <c r="G18" s="17"/>
      <c r="H18" s="17"/>
      <c r="I18" s="17"/>
      <c r="J18" s="17"/>
      <c r="K18" s="117"/>
      <c r="L18" s="13"/>
      <c r="M18" s="17"/>
    </row>
    <row r="19" spans="1:14" ht="18.75" customHeight="1">
      <c r="A19" s="366" t="s">
        <v>515</v>
      </c>
      <c r="B19" s="164"/>
      <c r="C19" s="17"/>
      <c r="D19" s="17"/>
      <c r="E19" s="17"/>
      <c r="F19" s="13"/>
      <c r="G19" s="17"/>
      <c r="H19" s="17"/>
      <c r="I19" s="17"/>
      <c r="J19" s="17"/>
      <c r="K19" s="117"/>
      <c r="L19" s="13"/>
      <c r="M19" s="17"/>
    </row>
    <row r="20" spans="1:14" ht="24.75" customHeight="1">
      <c r="A20" s="16"/>
      <c r="B20" s="16"/>
      <c r="C20" s="90" t="s">
        <v>19</v>
      </c>
      <c r="D20" s="90" t="s">
        <v>20</v>
      </c>
      <c r="E20" s="90" t="s">
        <v>29</v>
      </c>
      <c r="F20" s="90" t="s">
        <v>28</v>
      </c>
      <c r="G20" s="90" t="s">
        <v>27</v>
      </c>
      <c r="H20" s="90" t="s">
        <v>26</v>
      </c>
      <c r="I20" s="90" t="s">
        <v>17</v>
      </c>
      <c r="J20" s="90" t="s">
        <v>209</v>
      </c>
      <c r="K20" s="220" t="s">
        <v>631</v>
      </c>
      <c r="L20" s="69" t="s">
        <v>715</v>
      </c>
      <c r="M20" s="210" t="s">
        <v>708</v>
      </c>
      <c r="N20" s="221"/>
    </row>
    <row r="21" spans="1:14" ht="21" customHeight="1">
      <c r="A21" s="14" t="s">
        <v>40</v>
      </c>
      <c r="B21" s="14" t="s">
        <v>222</v>
      </c>
      <c r="C21" s="211">
        <v>1.9E-2</v>
      </c>
      <c r="D21" s="211">
        <v>2.23E-2</v>
      </c>
      <c r="E21" s="211">
        <v>3.27E-2</v>
      </c>
      <c r="F21" s="211">
        <v>3.5999999999999997E-2</v>
      </c>
      <c r="G21" s="211">
        <v>3.4000000000000002E-2</v>
      </c>
      <c r="H21" s="211">
        <v>2.4E-2</v>
      </c>
      <c r="I21" s="211">
        <v>4.3999999999999997E-2</v>
      </c>
      <c r="J21" s="211">
        <v>4.9000000000000002E-2</v>
      </c>
      <c r="K21" s="211">
        <v>5.6000000000000001E-2</v>
      </c>
      <c r="L21" s="212">
        <v>5.1999999999999998E-2</v>
      </c>
      <c r="M21" s="224">
        <v>3.9E-2</v>
      </c>
      <c r="N21" s="223"/>
    </row>
    <row r="22" spans="1:14" ht="27" customHeight="1">
      <c r="A22" s="15" t="s">
        <v>41</v>
      </c>
      <c r="B22" s="15" t="s">
        <v>224</v>
      </c>
      <c r="C22" s="200">
        <v>8.5999999999999993E-2</v>
      </c>
      <c r="D22" s="200">
        <v>9.4700000000000006E-2</v>
      </c>
      <c r="E22" s="200">
        <v>0.10059999999999999</v>
      </c>
      <c r="F22" s="200">
        <v>8.7999999999999995E-2</v>
      </c>
      <c r="G22" s="200">
        <v>9.2999999999999999E-2</v>
      </c>
      <c r="H22" s="200">
        <v>0.09</v>
      </c>
      <c r="I22" s="200">
        <v>9.2999999999999999E-2</v>
      </c>
      <c r="J22" s="200">
        <v>9.6000000000000002E-2</v>
      </c>
      <c r="K22" s="200">
        <v>0.10299999999999999</v>
      </c>
      <c r="L22" s="202">
        <v>9.6000000000000002E-2</v>
      </c>
      <c r="M22" s="225">
        <v>0.10299999999999999</v>
      </c>
      <c r="N22" s="223"/>
    </row>
    <row r="23" spans="1:14" ht="18" customHeight="1">
      <c r="A23" s="15" t="s">
        <v>42</v>
      </c>
      <c r="B23" s="15" t="s">
        <v>287</v>
      </c>
      <c r="C23" s="200">
        <v>-0.153</v>
      </c>
      <c r="D23" s="200">
        <v>3.8100000000000002E-2</v>
      </c>
      <c r="E23" s="200">
        <v>2.92E-2</v>
      </c>
      <c r="F23" s="200">
        <v>6.4000000000000001E-2</v>
      </c>
      <c r="G23" s="200">
        <v>4.3999999999999997E-2</v>
      </c>
      <c r="H23" s="200">
        <v>4.7E-2</v>
      </c>
      <c r="I23" s="200">
        <v>5.7000000000000002E-2</v>
      </c>
      <c r="J23" s="200">
        <v>5.0999999999999997E-2</v>
      </c>
      <c r="K23" s="200">
        <v>4.7E-2</v>
      </c>
      <c r="L23" s="202">
        <v>4.8000000000000001E-2</v>
      </c>
      <c r="M23" s="225">
        <v>3.7999999999999999E-2</v>
      </c>
      <c r="N23" s="223"/>
    </row>
    <row r="24" spans="1:14" ht="18" customHeight="1">
      <c r="A24" s="22" t="s">
        <v>700</v>
      </c>
      <c r="B24" s="15" t="s">
        <v>288</v>
      </c>
      <c r="C24" s="200">
        <v>3.5999999999999997E-2</v>
      </c>
      <c r="D24" s="200">
        <v>6.9699999999999998E-2</v>
      </c>
      <c r="E24" s="200">
        <v>6.6500000000000004E-2</v>
      </c>
      <c r="F24" s="200">
        <v>0.08</v>
      </c>
      <c r="G24" s="200">
        <v>0.107</v>
      </c>
      <c r="H24" s="200">
        <v>0.109</v>
      </c>
      <c r="I24" s="200">
        <v>0.11799999999999999</v>
      </c>
      <c r="J24" s="200">
        <v>0.124</v>
      </c>
      <c r="K24" s="200">
        <v>0.11799999999999999</v>
      </c>
      <c r="L24" s="202">
        <v>0.13900000000000001</v>
      </c>
      <c r="M24" s="225">
        <v>9.7000000000000003E-2</v>
      </c>
      <c r="N24" s="223"/>
    </row>
    <row r="25" spans="1:14" ht="18" customHeight="1">
      <c r="A25" s="15" t="s">
        <v>43</v>
      </c>
      <c r="B25" s="15" t="s">
        <v>289</v>
      </c>
      <c r="C25" s="200">
        <v>0.12</v>
      </c>
      <c r="D25" s="200">
        <v>0.122</v>
      </c>
      <c r="E25" s="200">
        <v>0.108</v>
      </c>
      <c r="F25" s="200">
        <v>0.13200000000000001</v>
      </c>
      <c r="G25" s="200">
        <v>0.14399999999999999</v>
      </c>
      <c r="H25" s="200">
        <v>0.14699999999999999</v>
      </c>
      <c r="I25" s="200">
        <v>0.16200000000000001</v>
      </c>
      <c r="J25" s="200">
        <v>0.17699999999999999</v>
      </c>
      <c r="K25" s="200">
        <v>0.184</v>
      </c>
      <c r="L25" s="202">
        <v>0.19800000000000001</v>
      </c>
      <c r="M25" s="225">
        <v>0.189</v>
      </c>
      <c r="N25" s="223"/>
    </row>
    <row r="26" spans="1:14" ht="27" customHeight="1">
      <c r="A26" s="15" t="s">
        <v>44</v>
      </c>
      <c r="B26" s="15" t="s">
        <v>290</v>
      </c>
      <c r="C26" s="200">
        <v>0.111</v>
      </c>
      <c r="D26" s="200">
        <v>5.9200000000000003E-2</v>
      </c>
      <c r="E26" s="200">
        <v>0.1007</v>
      </c>
      <c r="F26" s="200">
        <v>8.2000000000000003E-2</v>
      </c>
      <c r="G26" s="200">
        <v>4.4999999999999998E-2</v>
      </c>
      <c r="H26" s="200">
        <v>6.6000000000000003E-2</v>
      </c>
      <c r="I26" s="200">
        <v>9.1999999999999998E-2</v>
      </c>
      <c r="J26" s="200">
        <v>9.5000000000000001E-2</v>
      </c>
      <c r="K26" s="200">
        <v>0.105</v>
      </c>
      <c r="L26" s="202">
        <v>9.7000000000000003E-2</v>
      </c>
      <c r="M26" s="225">
        <v>9.8000000000000004E-2</v>
      </c>
      <c r="N26" s="223"/>
    </row>
    <row r="27" spans="1:14" ht="18" customHeight="1">
      <c r="A27" s="15" t="s">
        <v>45</v>
      </c>
      <c r="B27" s="15" t="s">
        <v>291</v>
      </c>
      <c r="C27" s="200">
        <v>1.8E-3</v>
      </c>
      <c r="D27" s="200">
        <v>9.9000000000000008E-3</v>
      </c>
      <c r="E27" s="200">
        <v>2.6200000000000001E-2</v>
      </c>
      <c r="F27" s="200">
        <v>2.9000000000000001E-2</v>
      </c>
      <c r="G27" s="200">
        <v>3.5999999999999997E-2</v>
      </c>
      <c r="H27" s="200">
        <v>2.4E-2</v>
      </c>
      <c r="I27" s="200">
        <v>2.1000000000000001E-2</v>
      </c>
      <c r="J27" s="200">
        <v>3.3000000000000002E-2</v>
      </c>
      <c r="K27" s="200">
        <v>3.5999999999999997E-2</v>
      </c>
      <c r="L27" s="202">
        <v>4.4999999999999998E-2</v>
      </c>
      <c r="M27" s="225">
        <v>3.7999999999999999E-2</v>
      </c>
      <c r="N27" s="223"/>
    </row>
    <row r="28" spans="1:14" ht="24.75" customHeight="1">
      <c r="A28" s="15" t="s">
        <v>1</v>
      </c>
      <c r="B28" s="15" t="s">
        <v>293</v>
      </c>
      <c r="C28" s="200">
        <v>3.9E-2</v>
      </c>
      <c r="D28" s="200">
        <v>5.1799999999999999E-2</v>
      </c>
      <c r="E28" s="200">
        <v>6.2100000000000002E-2</v>
      </c>
      <c r="F28" s="200">
        <v>6.4000000000000001E-2</v>
      </c>
      <c r="G28" s="200">
        <v>6.0999999999999999E-2</v>
      </c>
      <c r="H28" s="200">
        <v>6.4000000000000001E-2</v>
      </c>
      <c r="I28" s="200">
        <v>7.5999999999999998E-2</v>
      </c>
      <c r="J28" s="200">
        <v>8.7999999999999995E-2</v>
      </c>
      <c r="K28" s="200">
        <v>9.0999999999999998E-2</v>
      </c>
      <c r="L28" s="202">
        <v>0.09</v>
      </c>
      <c r="M28" s="225">
        <v>8.8999999999999996E-2</v>
      </c>
      <c r="N28" s="223"/>
    </row>
    <row r="29" spans="1:14" ht="14.25" customHeight="1">
      <c r="A29" s="513" t="s">
        <v>735</v>
      </c>
      <c r="B29" s="40"/>
      <c r="C29" s="223"/>
      <c r="D29" s="223"/>
      <c r="E29" s="223"/>
      <c r="F29" s="223"/>
      <c r="G29" s="223"/>
      <c r="H29" s="223"/>
      <c r="I29" s="223"/>
      <c r="J29" s="223"/>
      <c r="K29" s="223"/>
      <c r="L29" s="223"/>
      <c r="M29" s="223"/>
      <c r="N29" s="223"/>
    </row>
    <row r="30" spans="1:14" ht="14.25" customHeight="1">
      <c r="A30" s="514" t="s">
        <v>736</v>
      </c>
      <c r="B30" s="40"/>
      <c r="C30" s="223"/>
      <c r="D30" s="223"/>
      <c r="E30" s="223"/>
      <c r="F30" s="223"/>
      <c r="G30" s="223"/>
      <c r="H30" s="223"/>
      <c r="I30" s="223"/>
      <c r="J30" s="223"/>
      <c r="K30" s="223"/>
      <c r="L30" s="223"/>
      <c r="M30" s="223"/>
      <c r="N30" s="223"/>
    </row>
  </sheetData>
  <sheetProtection password="D7B0" sheet="1" objects="1" scenarios="1"/>
  <phoneticPr fontId="26"/>
  <printOptions horizontalCentered="1"/>
  <pageMargins left="0.59055118110236227" right="0.39370078740157483" top="0.31496062992125984" bottom="0.43307086614173229" header="0.19685039370078741" footer="0.19685039370078741"/>
  <pageSetup paperSize="9" scale="65" orientation="portrait" r:id="rId1"/>
  <headerFooter alignWithMargins="0">
    <oddFooter>&amp;C&amp;"Myriad web,標準"&amp;16 7&amp;R&amp;"Myriad Web,標準"&amp;7Daiwa House Industry  Financial Factbook
Fiscal Year Ended March 31, 2019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68"/>
  <sheetViews>
    <sheetView showGridLines="0" view="pageBreakPreview" zoomScaleNormal="100" zoomScaleSheetLayoutView="100" workbookViewId="0">
      <selection activeCell="I10" sqref="I10"/>
    </sheetView>
  </sheetViews>
  <sheetFormatPr defaultColWidth="8" defaultRowHeight="14.1" customHeight="1"/>
  <cols>
    <col min="1" max="1" width="26.625" style="18" customWidth="1"/>
    <col min="2" max="2" width="20.625" style="18" customWidth="1"/>
    <col min="3" max="3" width="14.625" style="18" customWidth="1"/>
    <col min="4" max="7" width="10.625" style="18" customWidth="1"/>
    <col min="8" max="9" width="10.625" style="12" customWidth="1"/>
    <col min="10" max="10" width="20" style="5" customWidth="1"/>
    <col min="11" max="11" width="10.625" style="18" customWidth="1"/>
    <col min="12" max="12" width="7.5" style="152" customWidth="1"/>
    <col min="13" max="13" width="21.625" style="17" bestFit="1" customWidth="1"/>
    <col min="14" max="14" width="23.375" style="18" bestFit="1" customWidth="1"/>
    <col min="15" max="15" width="8.625" style="18" customWidth="1"/>
    <col min="16" max="18" width="9.375" style="18" bestFit="1" customWidth="1"/>
    <col min="19" max="19" width="10.25" style="18" bestFit="1" customWidth="1"/>
    <col min="20" max="20" width="8.875" style="18" customWidth="1"/>
    <col min="21" max="16384" width="8" style="18"/>
  </cols>
  <sheetData>
    <row r="1" spans="1:20" ht="16.5" customHeight="1">
      <c r="A1" s="140"/>
      <c r="B1" s="140"/>
      <c r="C1" s="140"/>
      <c r="D1" s="88"/>
      <c r="E1" s="88"/>
      <c r="F1" s="88"/>
      <c r="G1" s="88"/>
      <c r="H1" s="141"/>
      <c r="I1" s="141"/>
      <c r="J1" s="141" t="s">
        <v>716</v>
      </c>
      <c r="K1" s="142"/>
      <c r="L1" s="142"/>
      <c r="M1" s="18"/>
      <c r="N1" s="1"/>
    </row>
    <row r="2" spans="1:20" ht="23.25" customHeight="1">
      <c r="A2" s="143" t="s">
        <v>518</v>
      </c>
      <c r="B2" s="144"/>
      <c r="C2" s="144"/>
      <c r="L2" s="5"/>
      <c r="M2" s="18"/>
      <c r="N2" s="1"/>
    </row>
    <row r="3" spans="1:20" ht="11.25" customHeight="1">
      <c r="J3" s="18"/>
      <c r="L3" s="18"/>
      <c r="O3" s="17"/>
      <c r="Q3" s="5"/>
      <c r="S3" s="1"/>
    </row>
    <row r="4" spans="1:20" ht="11.25" customHeight="1">
      <c r="A4" s="10" t="s">
        <v>63</v>
      </c>
      <c r="J4" s="18"/>
      <c r="L4" s="18"/>
      <c r="O4" s="17"/>
      <c r="Q4" s="5"/>
      <c r="S4" s="1"/>
    </row>
    <row r="5" spans="1:20" ht="23.25" customHeight="1" thickBot="1">
      <c r="A5" s="226" t="s">
        <v>294</v>
      </c>
      <c r="B5" s="147"/>
      <c r="C5" s="147"/>
      <c r="D5" s="148"/>
      <c r="E5" s="148"/>
      <c r="F5" s="148"/>
      <c r="G5" s="148"/>
      <c r="H5" s="21"/>
      <c r="I5" s="21"/>
      <c r="J5" s="21"/>
      <c r="L5" s="18"/>
      <c r="O5" s="17"/>
      <c r="Q5" s="5"/>
      <c r="S5" s="1"/>
    </row>
    <row r="6" spans="1:20" ht="17.25" customHeight="1">
      <c r="H6" s="20"/>
      <c r="I6" s="20" t="s">
        <v>400</v>
      </c>
      <c r="J6" s="18"/>
      <c r="L6" s="18"/>
      <c r="N6" s="17"/>
      <c r="O6" s="5"/>
      <c r="P6" s="17"/>
      <c r="Q6" s="2"/>
      <c r="R6" s="17"/>
      <c r="S6" s="17"/>
      <c r="T6" s="17"/>
    </row>
    <row r="7" spans="1:20" ht="15.75" customHeight="1">
      <c r="A7" s="24"/>
      <c r="B7" s="24"/>
      <c r="C7" s="24"/>
      <c r="D7" s="90" t="s">
        <v>27</v>
      </c>
      <c r="E7" s="90" t="s">
        <v>26</v>
      </c>
      <c r="F7" s="90" t="s">
        <v>17</v>
      </c>
      <c r="G7" s="90" t="s">
        <v>209</v>
      </c>
      <c r="H7" s="220" t="s">
        <v>633</v>
      </c>
      <c r="I7" s="69" t="s">
        <v>704</v>
      </c>
      <c r="J7" s="18"/>
      <c r="L7" s="18"/>
      <c r="N7" s="17"/>
      <c r="O7" s="5"/>
      <c r="P7" s="17"/>
      <c r="Q7" s="2"/>
      <c r="R7" s="17"/>
      <c r="S7" s="17"/>
      <c r="T7" s="17"/>
    </row>
    <row r="8" spans="1:20" ht="17.25" customHeight="1">
      <c r="A8" s="638" t="s">
        <v>676</v>
      </c>
      <c r="B8" s="25" t="s">
        <v>13</v>
      </c>
      <c r="C8" s="137" t="s">
        <v>280</v>
      </c>
      <c r="D8" s="70">
        <v>1429886</v>
      </c>
      <c r="E8" s="70">
        <v>1470975</v>
      </c>
      <c r="F8" s="70">
        <v>1649765</v>
      </c>
      <c r="G8" s="70">
        <v>1720394</v>
      </c>
      <c r="H8" s="70">
        <v>1814277</v>
      </c>
      <c r="I8" s="170">
        <v>1925518</v>
      </c>
      <c r="J8" s="18"/>
      <c r="L8" s="18"/>
      <c r="N8" s="17"/>
      <c r="O8" s="5"/>
      <c r="P8" s="17"/>
      <c r="Q8" s="2"/>
      <c r="R8" s="17"/>
      <c r="S8" s="17"/>
      <c r="T8" s="17"/>
    </row>
    <row r="9" spans="1:20" ht="17.25" customHeight="1">
      <c r="A9" s="639"/>
      <c r="B9" s="26" t="s">
        <v>14</v>
      </c>
      <c r="C9" s="227" t="s">
        <v>281</v>
      </c>
      <c r="D9" s="71">
        <v>104030</v>
      </c>
      <c r="E9" s="71">
        <v>118665</v>
      </c>
      <c r="F9" s="71">
        <v>167638</v>
      </c>
      <c r="G9" s="71">
        <v>198673</v>
      </c>
      <c r="H9" s="102">
        <v>237990</v>
      </c>
      <c r="I9" s="126">
        <v>240628</v>
      </c>
      <c r="J9" s="18"/>
      <c r="L9" s="18"/>
      <c r="N9" s="17"/>
      <c r="O9" s="5"/>
      <c r="P9" s="17"/>
      <c r="Q9" s="2"/>
      <c r="R9" s="17"/>
      <c r="S9" s="17"/>
      <c r="T9" s="17"/>
    </row>
    <row r="10" spans="1:20" ht="17.25" customHeight="1">
      <c r="A10" s="639"/>
      <c r="B10" s="26" t="s">
        <v>15</v>
      </c>
      <c r="C10" s="227" t="s">
        <v>295</v>
      </c>
      <c r="D10" s="71">
        <v>126306</v>
      </c>
      <c r="E10" s="71">
        <v>150675</v>
      </c>
      <c r="F10" s="71">
        <v>183863</v>
      </c>
      <c r="G10" s="71">
        <v>212346</v>
      </c>
      <c r="H10" s="71">
        <v>263039</v>
      </c>
      <c r="I10" s="72">
        <v>268457</v>
      </c>
      <c r="J10" s="18"/>
      <c r="L10" s="18"/>
      <c r="N10" s="17"/>
      <c r="O10" s="5"/>
      <c r="P10" s="17"/>
      <c r="Q10" s="2"/>
      <c r="R10" s="17"/>
      <c r="S10" s="17"/>
      <c r="T10" s="17"/>
    </row>
    <row r="11" spans="1:20" ht="17.25" customHeight="1">
      <c r="A11" s="639"/>
      <c r="B11" s="26" t="s">
        <v>18</v>
      </c>
      <c r="C11" s="227" t="s">
        <v>296</v>
      </c>
      <c r="D11" s="71">
        <v>80881</v>
      </c>
      <c r="E11" s="71">
        <v>96956</v>
      </c>
      <c r="F11" s="71">
        <v>81991</v>
      </c>
      <c r="G11" s="71">
        <v>147582</v>
      </c>
      <c r="H11" s="71">
        <v>198223</v>
      </c>
      <c r="I11" s="72">
        <v>182528</v>
      </c>
      <c r="J11" s="18"/>
      <c r="L11" s="18"/>
      <c r="N11" s="17"/>
      <c r="O11" s="5"/>
      <c r="P11" s="17"/>
      <c r="Q11" s="2"/>
      <c r="R11" s="17"/>
      <c r="S11" s="17"/>
      <c r="T11" s="17"/>
    </row>
    <row r="12" spans="1:20" ht="17.25" customHeight="1">
      <c r="A12" s="639"/>
      <c r="B12" s="26" t="s">
        <v>51</v>
      </c>
      <c r="C12" s="227" t="s">
        <v>297</v>
      </c>
      <c r="D12" s="71">
        <v>1798797</v>
      </c>
      <c r="E12" s="71">
        <v>2069958</v>
      </c>
      <c r="F12" s="71">
        <v>2174782</v>
      </c>
      <c r="G12" s="71">
        <v>2410655</v>
      </c>
      <c r="H12" s="71">
        <v>2711058</v>
      </c>
      <c r="I12" s="72">
        <v>2856636</v>
      </c>
      <c r="J12" s="18"/>
      <c r="L12" s="18"/>
      <c r="N12" s="17"/>
      <c r="O12" s="5"/>
      <c r="P12" s="17"/>
      <c r="Q12" s="2"/>
      <c r="R12" s="17"/>
      <c r="S12" s="17"/>
      <c r="T12" s="17"/>
    </row>
    <row r="13" spans="1:20" ht="17.25" customHeight="1">
      <c r="A13" s="639"/>
      <c r="B13" s="26" t="s">
        <v>52</v>
      </c>
      <c r="C13" s="227" t="s">
        <v>298</v>
      </c>
      <c r="D13" s="71">
        <v>820683</v>
      </c>
      <c r="E13" s="71">
        <v>908137</v>
      </c>
      <c r="F13" s="71">
        <v>959592</v>
      </c>
      <c r="G13" s="71">
        <v>1050139</v>
      </c>
      <c r="H13" s="71">
        <v>1174649</v>
      </c>
      <c r="I13" s="72">
        <v>1253846</v>
      </c>
      <c r="J13" s="18"/>
      <c r="L13" s="18"/>
      <c r="N13" s="17"/>
      <c r="O13" s="5"/>
      <c r="P13" s="17"/>
      <c r="Q13" s="2"/>
      <c r="R13" s="17"/>
      <c r="S13" s="17"/>
      <c r="T13" s="17"/>
    </row>
    <row r="14" spans="1:20" ht="25.5" customHeight="1">
      <c r="A14" s="640"/>
      <c r="B14" s="27" t="s">
        <v>50</v>
      </c>
      <c r="C14" s="27" t="s">
        <v>299</v>
      </c>
      <c r="D14" s="91">
        <v>298000</v>
      </c>
      <c r="E14" s="91">
        <v>424960</v>
      </c>
      <c r="F14" s="91">
        <v>326880</v>
      </c>
      <c r="G14" s="91">
        <v>482284</v>
      </c>
      <c r="H14" s="91">
        <v>571183</v>
      </c>
      <c r="I14" s="120">
        <v>526116</v>
      </c>
      <c r="J14" s="18"/>
      <c r="L14" s="18"/>
      <c r="N14" s="17"/>
      <c r="O14" s="5"/>
      <c r="P14" s="17"/>
      <c r="Q14" s="2"/>
      <c r="R14" s="17"/>
      <c r="S14" s="17"/>
      <c r="T14" s="17"/>
    </row>
    <row r="15" spans="1:20" ht="17.25" customHeight="1">
      <c r="A15" s="639" t="s">
        <v>53</v>
      </c>
      <c r="B15" s="25" t="s">
        <v>13</v>
      </c>
      <c r="C15" s="137" t="s">
        <v>280</v>
      </c>
      <c r="D15" s="58">
        <v>63475</v>
      </c>
      <c r="E15" s="58">
        <v>68760</v>
      </c>
      <c r="F15" s="58">
        <v>78109</v>
      </c>
      <c r="G15" s="58">
        <v>82851</v>
      </c>
      <c r="H15" s="58">
        <v>91537</v>
      </c>
      <c r="I15" s="59">
        <v>94823</v>
      </c>
      <c r="J15" s="18"/>
      <c r="L15" s="18"/>
      <c r="N15" s="17"/>
      <c r="O15" s="5"/>
      <c r="P15" s="17"/>
      <c r="Q15" s="2"/>
      <c r="R15" s="17"/>
      <c r="S15" s="17"/>
      <c r="T15" s="17"/>
    </row>
    <row r="16" spans="1:20" ht="17.25" customHeight="1">
      <c r="A16" s="639"/>
      <c r="B16" s="26" t="s">
        <v>14</v>
      </c>
      <c r="C16" s="227" t="s">
        <v>281</v>
      </c>
      <c r="D16" s="71">
        <v>10672</v>
      </c>
      <c r="E16" s="71">
        <v>8637</v>
      </c>
      <c r="F16" s="71">
        <v>6499</v>
      </c>
      <c r="G16" s="71">
        <v>5128</v>
      </c>
      <c r="H16" s="71">
        <v>6890</v>
      </c>
      <c r="I16" s="72">
        <v>8840</v>
      </c>
      <c r="J16" s="18"/>
      <c r="L16" s="18"/>
      <c r="N16" s="17"/>
      <c r="O16" s="5"/>
      <c r="P16" s="17"/>
      <c r="Q16" s="2"/>
      <c r="R16" s="17"/>
      <c r="S16" s="17"/>
      <c r="T16" s="17"/>
    </row>
    <row r="17" spans="1:20" ht="17.25" customHeight="1">
      <c r="A17" s="639"/>
      <c r="B17" s="26" t="s">
        <v>15</v>
      </c>
      <c r="C17" s="227" t="s">
        <v>295</v>
      </c>
      <c r="D17" s="71">
        <v>11208</v>
      </c>
      <c r="E17" s="71">
        <v>9432</v>
      </c>
      <c r="F17" s="71">
        <v>6866</v>
      </c>
      <c r="G17" s="71">
        <v>5486</v>
      </c>
      <c r="H17" s="71">
        <v>7125</v>
      </c>
      <c r="I17" s="72">
        <v>9209</v>
      </c>
      <c r="J17" s="18"/>
      <c r="L17" s="18"/>
      <c r="N17" s="17"/>
      <c r="O17" s="5"/>
      <c r="P17" s="17"/>
      <c r="Q17" s="2"/>
      <c r="R17" s="17"/>
      <c r="S17" s="17"/>
      <c r="T17" s="17"/>
    </row>
    <row r="18" spans="1:20" ht="17.25" customHeight="1">
      <c r="A18" s="639"/>
      <c r="B18" s="26" t="s">
        <v>18</v>
      </c>
      <c r="C18" s="227" t="s">
        <v>296</v>
      </c>
      <c r="D18" s="71">
        <v>6653</v>
      </c>
      <c r="E18" s="71">
        <v>6020</v>
      </c>
      <c r="F18" s="71">
        <v>4386</v>
      </c>
      <c r="G18" s="71">
        <v>3493</v>
      </c>
      <c r="H18" s="71">
        <v>4596</v>
      </c>
      <c r="I18" s="72">
        <v>6036</v>
      </c>
      <c r="J18" s="18"/>
      <c r="L18" s="18"/>
      <c r="N18" s="17"/>
      <c r="O18" s="5"/>
      <c r="P18" s="17"/>
      <c r="Q18" s="2"/>
      <c r="R18" s="17"/>
      <c r="S18" s="17"/>
      <c r="T18" s="17"/>
    </row>
    <row r="19" spans="1:20" ht="17.25" customHeight="1">
      <c r="A19" s="639"/>
      <c r="B19" s="26" t="s">
        <v>51</v>
      </c>
      <c r="C19" s="227" t="s">
        <v>297</v>
      </c>
      <c r="D19" s="71">
        <v>71377</v>
      </c>
      <c r="E19" s="71">
        <v>74280</v>
      </c>
      <c r="F19" s="71">
        <v>48217</v>
      </c>
      <c r="G19" s="71">
        <v>54569</v>
      </c>
      <c r="H19" s="71">
        <v>57918</v>
      </c>
      <c r="I19" s="72">
        <v>65670</v>
      </c>
      <c r="J19" s="18"/>
      <c r="L19" s="18"/>
      <c r="N19" s="17"/>
      <c r="O19" s="5"/>
      <c r="P19" s="17"/>
      <c r="Q19" s="2"/>
      <c r="R19" s="17"/>
      <c r="S19" s="17"/>
      <c r="T19" s="17"/>
    </row>
    <row r="20" spans="1:20" ht="17.25" customHeight="1">
      <c r="A20" s="639"/>
      <c r="B20" s="26" t="s">
        <v>52</v>
      </c>
      <c r="C20" s="227" t="s">
        <v>298</v>
      </c>
      <c r="D20" s="71">
        <v>22700</v>
      </c>
      <c r="E20" s="71">
        <v>26456</v>
      </c>
      <c r="F20" s="71">
        <v>29033</v>
      </c>
      <c r="G20" s="71">
        <v>31210</v>
      </c>
      <c r="H20" s="71">
        <v>34757</v>
      </c>
      <c r="I20" s="72">
        <v>39413</v>
      </c>
      <c r="J20" s="18"/>
      <c r="L20" s="18"/>
      <c r="N20" s="17"/>
      <c r="O20" s="5"/>
      <c r="P20" s="17"/>
      <c r="Q20" s="2"/>
      <c r="R20" s="17"/>
      <c r="S20" s="17"/>
      <c r="T20" s="17"/>
    </row>
    <row r="21" spans="1:20" ht="25.5" customHeight="1">
      <c r="A21" s="641"/>
      <c r="B21" s="27" t="s">
        <v>50</v>
      </c>
      <c r="C21" s="27" t="s">
        <v>299</v>
      </c>
      <c r="D21" s="93" t="s">
        <v>7</v>
      </c>
      <c r="E21" s="93" t="s">
        <v>7</v>
      </c>
      <c r="F21" s="93" t="s">
        <v>7</v>
      </c>
      <c r="G21" s="93" t="s">
        <v>7</v>
      </c>
      <c r="H21" s="62" t="s">
        <v>645</v>
      </c>
      <c r="I21" s="63" t="s">
        <v>737</v>
      </c>
      <c r="J21" s="18"/>
      <c r="L21" s="18"/>
      <c r="N21" s="17"/>
      <c r="O21" s="5"/>
      <c r="P21" s="17"/>
      <c r="Q21" s="2"/>
      <c r="R21" s="17"/>
      <c r="S21" s="17"/>
      <c r="T21" s="17"/>
    </row>
    <row r="22" spans="1:20" ht="17.25" customHeight="1">
      <c r="A22" s="638" t="s">
        <v>54</v>
      </c>
      <c r="B22" s="25" t="s">
        <v>13</v>
      </c>
      <c r="C22" s="137" t="s">
        <v>280</v>
      </c>
      <c r="D22" s="70">
        <v>269459</v>
      </c>
      <c r="E22" s="70">
        <v>310745</v>
      </c>
      <c r="F22" s="70">
        <v>351898</v>
      </c>
      <c r="G22" s="70">
        <v>397729</v>
      </c>
      <c r="H22" s="70">
        <v>437682</v>
      </c>
      <c r="I22" s="170">
        <v>473335</v>
      </c>
      <c r="J22" s="18"/>
      <c r="L22" s="18"/>
      <c r="N22" s="17"/>
      <c r="O22" s="5"/>
      <c r="P22" s="17"/>
      <c r="Q22" s="2"/>
      <c r="R22" s="17"/>
      <c r="S22" s="17"/>
      <c r="T22" s="17"/>
    </row>
    <row r="23" spans="1:20" ht="17.25" customHeight="1">
      <c r="A23" s="639"/>
      <c r="B23" s="26" t="s">
        <v>14</v>
      </c>
      <c r="C23" s="227" t="s">
        <v>281</v>
      </c>
      <c r="D23" s="71">
        <v>763</v>
      </c>
      <c r="E23" s="71">
        <v>787</v>
      </c>
      <c r="F23" s="71">
        <v>5838</v>
      </c>
      <c r="G23" s="71">
        <v>6053</v>
      </c>
      <c r="H23" s="71">
        <v>6255</v>
      </c>
      <c r="I23" s="72">
        <v>8340</v>
      </c>
      <c r="J23" s="18"/>
      <c r="L23" s="18"/>
      <c r="N23" s="17"/>
      <c r="O23" s="5"/>
      <c r="P23" s="17"/>
      <c r="Q23" s="2"/>
      <c r="R23" s="17"/>
      <c r="S23" s="17"/>
      <c r="T23" s="17"/>
    </row>
    <row r="24" spans="1:20" ht="17.25" customHeight="1">
      <c r="A24" s="639"/>
      <c r="B24" s="26" t="s">
        <v>15</v>
      </c>
      <c r="C24" s="227" t="s">
        <v>295</v>
      </c>
      <c r="D24" s="71">
        <v>2375</v>
      </c>
      <c r="E24" s="71">
        <v>2885</v>
      </c>
      <c r="F24" s="71">
        <v>7095</v>
      </c>
      <c r="G24" s="71">
        <v>8202</v>
      </c>
      <c r="H24" s="71">
        <v>7566</v>
      </c>
      <c r="I24" s="72">
        <v>9862</v>
      </c>
      <c r="J24" s="18"/>
      <c r="L24" s="18"/>
      <c r="N24" s="17"/>
      <c r="O24" s="5"/>
      <c r="P24" s="17"/>
      <c r="Q24" s="2"/>
      <c r="R24" s="17"/>
      <c r="S24" s="17"/>
      <c r="T24" s="17"/>
    </row>
    <row r="25" spans="1:20" ht="17.25" customHeight="1">
      <c r="A25" s="639"/>
      <c r="B25" s="26" t="s">
        <v>18</v>
      </c>
      <c r="C25" s="227" t="s">
        <v>296</v>
      </c>
      <c r="D25" s="71">
        <v>1988</v>
      </c>
      <c r="E25" s="71">
        <v>2499</v>
      </c>
      <c r="F25" s="71">
        <v>3342</v>
      </c>
      <c r="G25" s="71">
        <v>5739</v>
      </c>
      <c r="H25" s="71">
        <v>5378</v>
      </c>
      <c r="I25" s="72">
        <v>6868</v>
      </c>
      <c r="J25" s="18"/>
      <c r="L25" s="18"/>
      <c r="N25" s="17"/>
      <c r="O25" s="5"/>
      <c r="P25" s="17"/>
      <c r="Q25" s="2"/>
      <c r="R25" s="17"/>
      <c r="S25" s="17"/>
      <c r="T25" s="17"/>
    </row>
    <row r="26" spans="1:20" ht="17.25" customHeight="1">
      <c r="A26" s="639"/>
      <c r="B26" s="26" t="s">
        <v>51</v>
      </c>
      <c r="C26" s="227" t="s">
        <v>297</v>
      </c>
      <c r="D26" s="71">
        <v>48651</v>
      </c>
      <c r="E26" s="71">
        <v>55931</v>
      </c>
      <c r="F26" s="71">
        <v>66340</v>
      </c>
      <c r="G26" s="71">
        <v>78917</v>
      </c>
      <c r="H26" s="71">
        <v>88981</v>
      </c>
      <c r="I26" s="72">
        <v>114258</v>
      </c>
      <c r="J26" s="18"/>
      <c r="L26" s="18"/>
      <c r="N26" s="17"/>
      <c r="O26" s="5"/>
      <c r="P26" s="17"/>
      <c r="Q26" s="2"/>
      <c r="R26" s="17"/>
      <c r="S26" s="17"/>
      <c r="T26" s="17"/>
    </row>
    <row r="27" spans="1:20" ht="17.25" customHeight="1">
      <c r="A27" s="639"/>
      <c r="B27" s="26" t="s">
        <v>52</v>
      </c>
      <c r="C27" s="227" t="s">
        <v>298</v>
      </c>
      <c r="D27" s="71">
        <v>11602</v>
      </c>
      <c r="E27" s="71">
        <v>11897</v>
      </c>
      <c r="F27" s="71">
        <v>13125</v>
      </c>
      <c r="G27" s="71">
        <v>16428</v>
      </c>
      <c r="H27" s="71">
        <v>19379</v>
      </c>
      <c r="I27" s="72">
        <v>23587</v>
      </c>
      <c r="J27" s="18"/>
      <c r="L27" s="18"/>
      <c r="N27" s="17"/>
      <c r="O27" s="5"/>
      <c r="P27" s="17"/>
      <c r="Q27" s="2"/>
      <c r="R27" s="17"/>
      <c r="S27" s="17"/>
      <c r="T27" s="17"/>
    </row>
    <row r="28" spans="1:20" ht="25.5" customHeight="1">
      <c r="A28" s="640"/>
      <c r="B28" s="27" t="s">
        <v>50</v>
      </c>
      <c r="C28" s="27" t="s">
        <v>299</v>
      </c>
      <c r="D28" s="62" t="s">
        <v>7</v>
      </c>
      <c r="E28" s="62" t="s">
        <v>7</v>
      </c>
      <c r="F28" s="62" t="s">
        <v>7</v>
      </c>
      <c r="G28" s="62" t="s">
        <v>7</v>
      </c>
      <c r="H28" s="62" t="s">
        <v>646</v>
      </c>
      <c r="I28" s="63" t="s">
        <v>737</v>
      </c>
      <c r="J28" s="18"/>
      <c r="L28" s="18"/>
      <c r="N28" s="17"/>
      <c r="O28" s="5"/>
      <c r="P28" s="17"/>
      <c r="Q28" s="2"/>
      <c r="R28" s="17"/>
      <c r="S28" s="17"/>
      <c r="T28" s="17"/>
    </row>
    <row r="29" spans="1:20" ht="17.25" customHeight="1">
      <c r="A29" s="638" t="s">
        <v>55</v>
      </c>
      <c r="B29" s="25" t="s">
        <v>13</v>
      </c>
      <c r="C29" s="137" t="s">
        <v>280</v>
      </c>
      <c r="D29" s="70">
        <v>28940</v>
      </c>
      <c r="E29" s="70">
        <v>29840</v>
      </c>
      <c r="F29" s="70">
        <v>33067</v>
      </c>
      <c r="G29" s="70">
        <v>37738</v>
      </c>
      <c r="H29" s="70">
        <v>42288</v>
      </c>
      <c r="I29" s="170">
        <v>42860</v>
      </c>
      <c r="J29" s="18"/>
      <c r="L29" s="18"/>
      <c r="N29" s="17"/>
      <c r="O29" s="5"/>
      <c r="P29" s="17"/>
      <c r="Q29" s="2"/>
      <c r="R29" s="17"/>
      <c r="S29" s="17"/>
      <c r="T29" s="17"/>
    </row>
    <row r="30" spans="1:20" ht="17.25" customHeight="1">
      <c r="A30" s="639"/>
      <c r="B30" s="26" t="s">
        <v>14</v>
      </c>
      <c r="C30" s="227" t="s">
        <v>281</v>
      </c>
      <c r="D30" s="71">
        <v>1386</v>
      </c>
      <c r="E30" s="71">
        <v>1040</v>
      </c>
      <c r="F30" s="71">
        <v>1501</v>
      </c>
      <c r="G30" s="71">
        <v>1934</v>
      </c>
      <c r="H30" s="71">
        <v>2085</v>
      </c>
      <c r="I30" s="72">
        <v>2131</v>
      </c>
      <c r="J30" s="18"/>
      <c r="L30" s="18"/>
      <c r="N30" s="17"/>
      <c r="O30" s="5"/>
      <c r="P30" s="17"/>
      <c r="Q30" s="2"/>
      <c r="R30" s="17"/>
      <c r="S30" s="17"/>
      <c r="T30" s="17"/>
    </row>
    <row r="31" spans="1:20" ht="17.25" customHeight="1">
      <c r="A31" s="639"/>
      <c r="B31" s="26" t="s">
        <v>15</v>
      </c>
      <c r="C31" s="227" t="s">
        <v>295</v>
      </c>
      <c r="D31" s="71">
        <v>1436</v>
      </c>
      <c r="E31" s="71">
        <v>1083</v>
      </c>
      <c r="F31" s="71">
        <v>1389</v>
      </c>
      <c r="G31" s="71">
        <v>1893</v>
      </c>
      <c r="H31" s="71">
        <v>2072</v>
      </c>
      <c r="I31" s="72">
        <v>2134</v>
      </c>
      <c r="J31" s="18"/>
      <c r="L31" s="18"/>
      <c r="N31" s="17"/>
      <c r="O31" s="5"/>
      <c r="P31" s="17"/>
      <c r="Q31" s="2"/>
      <c r="R31" s="17"/>
      <c r="S31" s="17"/>
      <c r="T31" s="17"/>
    </row>
    <row r="32" spans="1:20" ht="17.25" customHeight="1">
      <c r="A32" s="639"/>
      <c r="B32" s="26" t="s">
        <v>18</v>
      </c>
      <c r="C32" s="227" t="s">
        <v>296</v>
      </c>
      <c r="D32" s="71">
        <v>524</v>
      </c>
      <c r="E32" s="71">
        <v>594</v>
      </c>
      <c r="F32" s="71">
        <v>428</v>
      </c>
      <c r="G32" s="71">
        <v>1354</v>
      </c>
      <c r="H32" s="71">
        <v>1448</v>
      </c>
      <c r="I32" s="72">
        <v>1479</v>
      </c>
      <c r="J32" s="18"/>
      <c r="L32" s="18"/>
      <c r="N32" s="17"/>
      <c r="O32" s="5"/>
      <c r="P32" s="17"/>
      <c r="Q32" s="2"/>
      <c r="R32" s="17"/>
      <c r="S32" s="17"/>
      <c r="T32" s="17"/>
    </row>
    <row r="33" spans="1:20" ht="17.25" customHeight="1">
      <c r="A33" s="639"/>
      <c r="B33" s="26" t="s">
        <v>51</v>
      </c>
      <c r="C33" s="227" t="s">
        <v>297</v>
      </c>
      <c r="D33" s="71">
        <v>15094</v>
      </c>
      <c r="E33" s="71">
        <v>15335</v>
      </c>
      <c r="F33" s="71">
        <v>14963</v>
      </c>
      <c r="G33" s="71">
        <v>17362</v>
      </c>
      <c r="H33" s="71">
        <v>17590</v>
      </c>
      <c r="I33" s="72">
        <v>18813</v>
      </c>
      <c r="J33" s="18"/>
      <c r="L33" s="18"/>
      <c r="N33" s="17"/>
      <c r="O33" s="5"/>
      <c r="P33" s="17"/>
      <c r="Q33" s="2"/>
      <c r="R33" s="17"/>
      <c r="S33" s="17"/>
      <c r="T33" s="17"/>
    </row>
    <row r="34" spans="1:20" ht="17.25" customHeight="1">
      <c r="A34" s="639"/>
      <c r="B34" s="26" t="s">
        <v>52</v>
      </c>
      <c r="C34" s="227" t="s">
        <v>298</v>
      </c>
      <c r="D34" s="71">
        <v>4075</v>
      </c>
      <c r="E34" s="71">
        <v>4456</v>
      </c>
      <c r="F34" s="71">
        <v>4705</v>
      </c>
      <c r="G34" s="71">
        <v>5807</v>
      </c>
      <c r="H34" s="71">
        <v>6849</v>
      </c>
      <c r="I34" s="72">
        <v>7894</v>
      </c>
      <c r="J34" s="18"/>
      <c r="L34" s="18"/>
      <c r="N34" s="17"/>
      <c r="O34" s="5"/>
      <c r="P34" s="17"/>
      <c r="Q34" s="2"/>
      <c r="R34" s="17"/>
      <c r="S34" s="17"/>
      <c r="T34" s="17"/>
    </row>
    <row r="35" spans="1:20" ht="25.5" customHeight="1">
      <c r="A35" s="640"/>
      <c r="B35" s="27" t="s">
        <v>50</v>
      </c>
      <c r="C35" s="27" t="s">
        <v>299</v>
      </c>
      <c r="D35" s="91">
        <v>200</v>
      </c>
      <c r="E35" s="91">
        <v>523</v>
      </c>
      <c r="F35" s="91">
        <v>200</v>
      </c>
      <c r="G35" s="91">
        <v>1200</v>
      </c>
      <c r="H35" s="91">
        <v>200</v>
      </c>
      <c r="I35" s="120">
        <v>200</v>
      </c>
      <c r="J35" s="18"/>
      <c r="L35" s="18"/>
      <c r="N35" s="17"/>
      <c r="O35" s="5"/>
      <c r="P35" s="17"/>
      <c r="Q35" s="2"/>
      <c r="R35" s="17"/>
      <c r="S35" s="17"/>
      <c r="T35" s="17"/>
    </row>
    <row r="36" spans="1:20" ht="17.25" customHeight="1">
      <c r="A36" s="638" t="s">
        <v>690</v>
      </c>
      <c r="B36" s="25" t="s">
        <v>13</v>
      </c>
      <c r="C36" s="137" t="s">
        <v>280</v>
      </c>
      <c r="D36" s="150" t="s">
        <v>7</v>
      </c>
      <c r="E36" s="150" t="s">
        <v>7</v>
      </c>
      <c r="F36" s="150">
        <v>69666</v>
      </c>
      <c r="G36" s="70">
        <v>73022</v>
      </c>
      <c r="H36" s="70">
        <v>79065</v>
      </c>
      <c r="I36" s="170">
        <v>85294</v>
      </c>
      <c r="J36" s="18"/>
      <c r="L36" s="18"/>
      <c r="N36" s="17"/>
      <c r="O36" s="5"/>
      <c r="P36" s="17"/>
      <c r="Q36" s="2"/>
      <c r="R36" s="17"/>
      <c r="S36" s="17"/>
      <c r="T36" s="17"/>
    </row>
    <row r="37" spans="1:20" ht="17.25" customHeight="1">
      <c r="A37" s="639"/>
      <c r="B37" s="26" t="s">
        <v>14</v>
      </c>
      <c r="C37" s="227" t="s">
        <v>281</v>
      </c>
      <c r="D37" s="93" t="s">
        <v>7</v>
      </c>
      <c r="E37" s="93" t="s">
        <v>7</v>
      </c>
      <c r="F37" s="93">
        <v>3856</v>
      </c>
      <c r="G37" s="71">
        <v>4300</v>
      </c>
      <c r="H37" s="71">
        <v>4544</v>
      </c>
      <c r="I37" s="72">
        <v>4808</v>
      </c>
      <c r="J37" s="18"/>
      <c r="L37" s="18"/>
      <c r="N37" s="17"/>
      <c r="O37" s="5"/>
      <c r="P37" s="17"/>
      <c r="Q37" s="2"/>
      <c r="R37" s="17"/>
      <c r="S37" s="17"/>
      <c r="T37" s="17"/>
    </row>
    <row r="38" spans="1:20" ht="17.25" customHeight="1">
      <c r="A38" s="639"/>
      <c r="B38" s="26" t="s">
        <v>15</v>
      </c>
      <c r="C38" s="227" t="s">
        <v>295</v>
      </c>
      <c r="D38" s="93" t="s">
        <v>7</v>
      </c>
      <c r="E38" s="93" t="s">
        <v>7</v>
      </c>
      <c r="F38" s="93">
        <v>4001</v>
      </c>
      <c r="G38" s="71">
        <v>4477</v>
      </c>
      <c r="H38" s="71">
        <v>4751</v>
      </c>
      <c r="I38" s="72">
        <v>5081</v>
      </c>
      <c r="J38" s="18"/>
      <c r="L38" s="18"/>
      <c r="N38" s="17"/>
      <c r="O38" s="5"/>
      <c r="P38" s="17"/>
      <c r="Q38" s="2"/>
      <c r="R38" s="17"/>
      <c r="S38" s="17"/>
      <c r="T38" s="17"/>
    </row>
    <row r="39" spans="1:20" ht="17.25" customHeight="1">
      <c r="A39" s="639"/>
      <c r="B39" s="26" t="s">
        <v>18</v>
      </c>
      <c r="C39" s="227" t="s">
        <v>296</v>
      </c>
      <c r="D39" s="93" t="s">
        <v>7</v>
      </c>
      <c r="E39" s="93" t="s">
        <v>7</v>
      </c>
      <c r="F39" s="93">
        <v>2160</v>
      </c>
      <c r="G39" s="71">
        <v>3235</v>
      </c>
      <c r="H39" s="71">
        <v>3429</v>
      </c>
      <c r="I39" s="72">
        <v>3576</v>
      </c>
      <c r="J39" s="18"/>
      <c r="L39" s="18"/>
      <c r="N39" s="17"/>
      <c r="O39" s="5"/>
      <c r="P39" s="17"/>
      <c r="Q39" s="2"/>
      <c r="R39" s="17"/>
      <c r="S39" s="17"/>
      <c r="T39" s="17"/>
    </row>
    <row r="40" spans="1:20" ht="17.25" customHeight="1">
      <c r="A40" s="639"/>
      <c r="B40" s="26" t="s">
        <v>51</v>
      </c>
      <c r="C40" s="227" t="s">
        <v>297</v>
      </c>
      <c r="D40" s="93" t="s">
        <v>7</v>
      </c>
      <c r="E40" s="93" t="s">
        <v>7</v>
      </c>
      <c r="F40" s="93">
        <v>35871</v>
      </c>
      <c r="G40" s="71">
        <v>38124</v>
      </c>
      <c r="H40" s="71">
        <v>41241</v>
      </c>
      <c r="I40" s="72">
        <v>45058</v>
      </c>
      <c r="J40" s="18"/>
      <c r="L40" s="18"/>
      <c r="N40" s="17"/>
      <c r="O40" s="5"/>
      <c r="P40" s="17"/>
      <c r="Q40" s="2"/>
      <c r="R40" s="17"/>
      <c r="S40" s="17"/>
      <c r="T40" s="17"/>
    </row>
    <row r="41" spans="1:20" ht="17.25" customHeight="1">
      <c r="A41" s="639"/>
      <c r="B41" s="26" t="s">
        <v>52</v>
      </c>
      <c r="C41" s="227" t="s">
        <v>298</v>
      </c>
      <c r="D41" s="93" t="s">
        <v>7</v>
      </c>
      <c r="E41" s="93" t="s">
        <v>7</v>
      </c>
      <c r="F41" s="93">
        <v>21456</v>
      </c>
      <c r="G41" s="71">
        <v>23973</v>
      </c>
      <c r="H41" s="71">
        <v>26360</v>
      </c>
      <c r="I41" s="72">
        <v>28762</v>
      </c>
      <c r="J41" s="18"/>
      <c r="L41" s="18"/>
      <c r="N41" s="17"/>
      <c r="O41" s="5"/>
      <c r="P41" s="17"/>
      <c r="Q41" s="2"/>
      <c r="R41" s="17"/>
      <c r="S41" s="17"/>
      <c r="T41" s="17"/>
    </row>
    <row r="42" spans="1:20" ht="25.5" customHeight="1">
      <c r="A42" s="639"/>
      <c r="B42" s="548" t="s">
        <v>50</v>
      </c>
      <c r="C42" s="548" t="s">
        <v>299</v>
      </c>
      <c r="D42" s="139" t="s">
        <v>7</v>
      </c>
      <c r="E42" s="139" t="s">
        <v>7</v>
      </c>
      <c r="F42" s="139" t="s">
        <v>7</v>
      </c>
      <c r="G42" s="139" t="s">
        <v>7</v>
      </c>
      <c r="H42" s="139" t="s">
        <v>646</v>
      </c>
      <c r="I42" s="162" t="s">
        <v>738</v>
      </c>
      <c r="J42" s="18"/>
      <c r="L42" s="18"/>
      <c r="N42" s="17"/>
      <c r="O42" s="5"/>
      <c r="P42" s="17"/>
      <c r="Q42" s="2"/>
      <c r="R42" s="17"/>
      <c r="S42" s="17"/>
      <c r="T42" s="17"/>
    </row>
    <row r="43" spans="1:20" ht="17.25" customHeight="1">
      <c r="A43" s="638" t="s">
        <v>685</v>
      </c>
      <c r="B43" s="29" t="s">
        <v>13</v>
      </c>
      <c r="C43" s="562" t="s">
        <v>280</v>
      </c>
      <c r="D43" s="244">
        <v>71657</v>
      </c>
      <c r="E43" s="549">
        <v>75180</v>
      </c>
      <c r="F43" s="549">
        <v>77191</v>
      </c>
      <c r="G43" s="549">
        <v>82870</v>
      </c>
      <c r="H43" s="549">
        <v>85628</v>
      </c>
      <c r="I43" s="550">
        <v>88001</v>
      </c>
      <c r="J43" s="18"/>
      <c r="L43" s="18"/>
      <c r="N43" s="17"/>
      <c r="O43" s="5"/>
      <c r="P43" s="17"/>
      <c r="Q43" s="2"/>
      <c r="R43" s="17"/>
      <c r="S43" s="17"/>
      <c r="T43" s="17"/>
    </row>
    <row r="44" spans="1:20" ht="17.25" customHeight="1">
      <c r="A44" s="639"/>
      <c r="B44" s="26" t="s">
        <v>14</v>
      </c>
      <c r="C44" s="561" t="s">
        <v>281</v>
      </c>
      <c r="D44" s="93">
        <v>7343</v>
      </c>
      <c r="E44" s="71">
        <v>6805</v>
      </c>
      <c r="F44" s="71">
        <v>8006</v>
      </c>
      <c r="G44" s="71">
        <v>8311</v>
      </c>
      <c r="H44" s="71">
        <v>8196</v>
      </c>
      <c r="I44" s="72">
        <v>10264</v>
      </c>
      <c r="J44" s="18"/>
      <c r="L44" s="18"/>
      <c r="N44" s="17"/>
      <c r="O44" s="5"/>
      <c r="P44" s="17"/>
      <c r="Q44" s="2"/>
      <c r="R44" s="17"/>
      <c r="S44" s="17"/>
      <c r="T44" s="17"/>
    </row>
    <row r="45" spans="1:20" ht="17.25" customHeight="1">
      <c r="A45" s="639"/>
      <c r="B45" s="26" t="s">
        <v>15</v>
      </c>
      <c r="C45" s="561" t="s">
        <v>295</v>
      </c>
      <c r="D45" s="93">
        <v>7313</v>
      </c>
      <c r="E45" s="71">
        <v>7158</v>
      </c>
      <c r="F45" s="71">
        <v>7819</v>
      </c>
      <c r="G45" s="71">
        <v>8559</v>
      </c>
      <c r="H45" s="71">
        <v>8191</v>
      </c>
      <c r="I45" s="72">
        <v>10280</v>
      </c>
      <c r="J45" s="18"/>
      <c r="L45" s="18"/>
      <c r="N45" s="17"/>
      <c r="O45" s="5"/>
      <c r="P45" s="17"/>
      <c r="Q45" s="2"/>
      <c r="R45" s="17"/>
      <c r="S45" s="17"/>
      <c r="T45" s="17"/>
    </row>
    <row r="46" spans="1:20" ht="17.25" customHeight="1">
      <c r="A46" s="639"/>
      <c r="B46" s="26" t="s">
        <v>18</v>
      </c>
      <c r="C46" s="561" t="s">
        <v>296</v>
      </c>
      <c r="D46" s="93">
        <v>4278</v>
      </c>
      <c r="E46" s="71">
        <v>4455</v>
      </c>
      <c r="F46" s="71">
        <v>4516</v>
      </c>
      <c r="G46" s="71">
        <v>5315</v>
      </c>
      <c r="H46" s="71">
        <v>5197</v>
      </c>
      <c r="I46" s="72">
        <v>6431</v>
      </c>
      <c r="J46" s="18"/>
      <c r="L46" s="18"/>
      <c r="N46" s="17"/>
      <c r="O46" s="5"/>
      <c r="P46" s="17"/>
      <c r="Q46" s="2"/>
      <c r="R46" s="17"/>
      <c r="S46" s="17"/>
      <c r="T46" s="17"/>
    </row>
    <row r="47" spans="1:20" ht="17.25" customHeight="1">
      <c r="A47" s="639"/>
      <c r="B47" s="26" t="s">
        <v>51</v>
      </c>
      <c r="C47" s="561" t="s">
        <v>297</v>
      </c>
      <c r="D47" s="93">
        <v>24059</v>
      </c>
      <c r="E47" s="71">
        <v>23417</v>
      </c>
      <c r="F47" s="71">
        <v>29571</v>
      </c>
      <c r="G47" s="71">
        <v>32713</v>
      </c>
      <c r="H47" s="71">
        <v>37205</v>
      </c>
      <c r="I47" s="72">
        <v>44954</v>
      </c>
      <c r="J47" s="18"/>
      <c r="L47" s="18"/>
      <c r="N47" s="17"/>
      <c r="O47" s="5"/>
      <c r="P47" s="17"/>
      <c r="Q47" s="2"/>
      <c r="R47" s="17"/>
      <c r="S47" s="17"/>
      <c r="T47" s="17"/>
    </row>
    <row r="48" spans="1:20" ht="17.25" customHeight="1">
      <c r="A48" s="639"/>
      <c r="B48" s="26" t="s">
        <v>52</v>
      </c>
      <c r="C48" s="561" t="s">
        <v>298</v>
      </c>
      <c r="D48" s="93">
        <v>4678</v>
      </c>
      <c r="E48" s="71">
        <v>7774</v>
      </c>
      <c r="F48" s="71">
        <v>11024</v>
      </c>
      <c r="G48" s="71">
        <v>14847</v>
      </c>
      <c r="H48" s="71">
        <v>18450</v>
      </c>
      <c r="I48" s="72">
        <v>23323</v>
      </c>
      <c r="J48" s="18"/>
      <c r="L48" s="18"/>
      <c r="N48" s="17"/>
      <c r="O48" s="5"/>
      <c r="P48" s="17"/>
      <c r="Q48" s="2"/>
      <c r="R48" s="17"/>
      <c r="S48" s="17"/>
      <c r="T48" s="17"/>
    </row>
    <row r="49" spans="1:20" ht="25.5" customHeight="1">
      <c r="A49" s="640"/>
      <c r="B49" s="27" t="s">
        <v>50</v>
      </c>
      <c r="C49" s="27" t="s">
        <v>299</v>
      </c>
      <c r="D49" s="62" t="s">
        <v>7</v>
      </c>
      <c r="E49" s="62" t="s">
        <v>7</v>
      </c>
      <c r="F49" s="62" t="s">
        <v>7</v>
      </c>
      <c r="G49" s="62" t="s">
        <v>7</v>
      </c>
      <c r="H49" s="62" t="s">
        <v>646</v>
      </c>
      <c r="I49" s="63" t="s">
        <v>737</v>
      </c>
      <c r="J49" s="18"/>
      <c r="L49" s="18"/>
      <c r="N49" s="17"/>
      <c r="O49" s="5"/>
      <c r="P49" s="17"/>
      <c r="Q49" s="2"/>
      <c r="R49" s="17"/>
      <c r="S49" s="17"/>
      <c r="T49" s="17"/>
    </row>
    <row r="50" spans="1:20" ht="17.25" customHeight="1">
      <c r="A50" s="638" t="s">
        <v>56</v>
      </c>
      <c r="B50" s="25" t="s">
        <v>13</v>
      </c>
      <c r="C50" s="137" t="s">
        <v>280</v>
      </c>
      <c r="D50" s="70">
        <v>162694</v>
      </c>
      <c r="E50" s="70">
        <v>172367</v>
      </c>
      <c r="F50" s="70">
        <v>179877</v>
      </c>
      <c r="G50" s="70">
        <v>200656</v>
      </c>
      <c r="H50" s="70">
        <v>207317</v>
      </c>
      <c r="I50" s="170">
        <v>212096</v>
      </c>
      <c r="J50" s="18"/>
      <c r="L50" s="18"/>
      <c r="N50" s="17"/>
      <c r="O50" s="5"/>
      <c r="P50" s="17"/>
      <c r="Q50" s="2"/>
      <c r="R50" s="17"/>
      <c r="S50" s="17"/>
      <c r="T50" s="17"/>
    </row>
    <row r="51" spans="1:20" ht="17.25" customHeight="1">
      <c r="A51" s="639"/>
      <c r="B51" s="26" t="s">
        <v>14</v>
      </c>
      <c r="C51" s="227" t="s">
        <v>281</v>
      </c>
      <c r="D51" s="71">
        <v>10307</v>
      </c>
      <c r="E51" s="71">
        <v>12926</v>
      </c>
      <c r="F51" s="71">
        <v>15023</v>
      </c>
      <c r="G51" s="71">
        <v>17205</v>
      </c>
      <c r="H51" s="71">
        <v>18969</v>
      </c>
      <c r="I51" s="72">
        <v>18643</v>
      </c>
      <c r="J51" s="18"/>
      <c r="L51" s="18"/>
      <c r="N51" s="17"/>
      <c r="O51" s="5"/>
      <c r="P51" s="17"/>
      <c r="Q51" s="2"/>
      <c r="R51" s="17"/>
      <c r="S51" s="17"/>
      <c r="T51" s="17"/>
    </row>
    <row r="52" spans="1:20" ht="17.25" customHeight="1">
      <c r="A52" s="639"/>
      <c r="B52" s="26" t="s">
        <v>15</v>
      </c>
      <c r="C52" s="227" t="s">
        <v>295</v>
      </c>
      <c r="D52" s="71">
        <v>11084</v>
      </c>
      <c r="E52" s="71">
        <v>14615</v>
      </c>
      <c r="F52" s="71">
        <v>13660</v>
      </c>
      <c r="G52" s="71">
        <v>17778</v>
      </c>
      <c r="H52" s="71">
        <v>18605</v>
      </c>
      <c r="I52" s="72">
        <v>18515</v>
      </c>
      <c r="J52" s="18"/>
      <c r="L52" s="18"/>
      <c r="N52" s="17"/>
      <c r="O52" s="5"/>
      <c r="P52" s="17"/>
      <c r="Q52" s="2"/>
      <c r="R52" s="17"/>
      <c r="S52" s="17"/>
      <c r="T52" s="17"/>
    </row>
    <row r="53" spans="1:20" ht="17.25" customHeight="1">
      <c r="A53" s="639"/>
      <c r="B53" s="26" t="s">
        <v>18</v>
      </c>
      <c r="C53" s="227" t="s">
        <v>296</v>
      </c>
      <c r="D53" s="71">
        <v>6110</v>
      </c>
      <c r="E53" s="71">
        <v>7943</v>
      </c>
      <c r="F53" s="71">
        <v>3374</v>
      </c>
      <c r="G53" s="71">
        <v>11894</v>
      </c>
      <c r="H53" s="71">
        <v>12013</v>
      </c>
      <c r="I53" s="72">
        <v>12061</v>
      </c>
      <c r="J53" s="18"/>
      <c r="L53" s="18"/>
      <c r="N53" s="17"/>
      <c r="O53" s="5"/>
      <c r="P53" s="17"/>
      <c r="Q53" s="2"/>
      <c r="R53" s="17"/>
      <c r="S53" s="17"/>
      <c r="T53" s="17"/>
    </row>
    <row r="54" spans="1:20" ht="17.25" customHeight="1">
      <c r="A54" s="639"/>
      <c r="B54" s="26" t="s">
        <v>51</v>
      </c>
      <c r="C54" s="227" t="s">
        <v>297</v>
      </c>
      <c r="D54" s="71">
        <v>334596</v>
      </c>
      <c r="E54" s="71">
        <v>379772</v>
      </c>
      <c r="F54" s="71">
        <v>402652</v>
      </c>
      <c r="G54" s="71">
        <v>435574</v>
      </c>
      <c r="H54" s="71">
        <v>452995</v>
      </c>
      <c r="I54" s="72">
        <v>478804</v>
      </c>
      <c r="J54" s="18"/>
      <c r="L54" s="18"/>
      <c r="N54" s="17"/>
      <c r="O54" s="5"/>
      <c r="P54" s="17"/>
      <c r="Q54" s="2"/>
      <c r="R54" s="17"/>
      <c r="S54" s="17"/>
      <c r="T54" s="17"/>
    </row>
    <row r="55" spans="1:20" ht="17.25" customHeight="1">
      <c r="A55" s="639"/>
      <c r="B55" s="26" t="s">
        <v>52</v>
      </c>
      <c r="C55" s="227" t="s">
        <v>298</v>
      </c>
      <c r="D55" s="71">
        <v>122184</v>
      </c>
      <c r="E55" s="71">
        <v>127756</v>
      </c>
      <c r="F55" s="71">
        <v>128611</v>
      </c>
      <c r="G55" s="71">
        <v>138085</v>
      </c>
      <c r="H55" s="71">
        <v>146528</v>
      </c>
      <c r="I55" s="72">
        <v>154920</v>
      </c>
      <c r="J55" s="18"/>
      <c r="L55" s="18"/>
      <c r="N55" s="17"/>
      <c r="O55" s="5"/>
      <c r="P55" s="17"/>
      <c r="Q55" s="2"/>
      <c r="R55" s="17"/>
      <c r="S55" s="17"/>
      <c r="T55" s="17"/>
    </row>
    <row r="56" spans="1:20" ht="25.5" customHeight="1">
      <c r="A56" s="640"/>
      <c r="B56" s="27" t="s">
        <v>50</v>
      </c>
      <c r="C56" s="27" t="s">
        <v>299</v>
      </c>
      <c r="D56" s="91">
        <v>34500</v>
      </c>
      <c r="E56" s="91">
        <v>57500</v>
      </c>
      <c r="F56" s="91">
        <v>57500</v>
      </c>
      <c r="G56" s="91">
        <v>67500</v>
      </c>
      <c r="H56" s="91">
        <v>67500</v>
      </c>
      <c r="I56" s="120">
        <v>72500</v>
      </c>
      <c r="J56" s="18"/>
      <c r="L56" s="18"/>
      <c r="N56" s="17"/>
      <c r="O56" s="5"/>
      <c r="P56" s="17"/>
      <c r="Q56" s="2"/>
      <c r="R56" s="17"/>
      <c r="S56" s="17"/>
      <c r="T56" s="17"/>
    </row>
    <row r="57" spans="1:20" ht="17.25" customHeight="1">
      <c r="A57" s="638" t="s">
        <v>57</v>
      </c>
      <c r="B57" s="25" t="s">
        <v>13</v>
      </c>
      <c r="C57" s="560" t="s">
        <v>280</v>
      </c>
      <c r="D57" s="70">
        <v>43766</v>
      </c>
      <c r="E57" s="70">
        <v>48692</v>
      </c>
      <c r="F57" s="70">
        <v>54213</v>
      </c>
      <c r="G57" s="70">
        <v>60284</v>
      </c>
      <c r="H57" s="70">
        <v>69338</v>
      </c>
      <c r="I57" s="170">
        <v>76202</v>
      </c>
      <c r="J57" s="18"/>
      <c r="L57" s="18"/>
      <c r="N57" s="17"/>
      <c r="O57" s="5"/>
      <c r="P57" s="17"/>
      <c r="Q57" s="2"/>
      <c r="R57" s="17"/>
      <c r="S57" s="17"/>
      <c r="T57" s="17"/>
    </row>
    <row r="58" spans="1:20" ht="17.25" customHeight="1">
      <c r="A58" s="639"/>
      <c r="B58" s="26" t="s">
        <v>14</v>
      </c>
      <c r="C58" s="561" t="s">
        <v>281</v>
      </c>
      <c r="D58" s="71">
        <v>4302</v>
      </c>
      <c r="E58" s="71">
        <v>5089</v>
      </c>
      <c r="F58" s="71">
        <v>6498</v>
      </c>
      <c r="G58" s="71">
        <v>7161</v>
      </c>
      <c r="H58" s="71">
        <v>8019</v>
      </c>
      <c r="I58" s="72">
        <v>8861</v>
      </c>
      <c r="J58" s="18"/>
      <c r="L58" s="18"/>
      <c r="N58" s="17"/>
      <c r="O58" s="5"/>
      <c r="P58" s="17"/>
      <c r="Q58" s="2"/>
      <c r="R58" s="17"/>
      <c r="S58" s="17"/>
      <c r="T58" s="17"/>
    </row>
    <row r="59" spans="1:20" ht="17.25" customHeight="1">
      <c r="A59" s="639"/>
      <c r="B59" s="26" t="s">
        <v>15</v>
      </c>
      <c r="C59" s="561" t="s">
        <v>295</v>
      </c>
      <c r="D59" s="71">
        <v>4340</v>
      </c>
      <c r="E59" s="71">
        <v>4717</v>
      </c>
      <c r="F59" s="71">
        <v>6283</v>
      </c>
      <c r="G59" s="71">
        <v>7709</v>
      </c>
      <c r="H59" s="71">
        <v>8282</v>
      </c>
      <c r="I59" s="72">
        <v>9558</v>
      </c>
      <c r="J59" s="18"/>
      <c r="L59" s="18"/>
      <c r="N59" s="17"/>
      <c r="O59" s="5"/>
      <c r="P59" s="17"/>
      <c r="Q59" s="2"/>
      <c r="R59" s="17"/>
      <c r="S59" s="17"/>
      <c r="T59" s="17"/>
    </row>
    <row r="60" spans="1:20" ht="17.25" customHeight="1">
      <c r="A60" s="639"/>
      <c r="B60" s="26" t="s">
        <v>18</v>
      </c>
      <c r="C60" s="561" t="s">
        <v>296</v>
      </c>
      <c r="D60" s="71">
        <v>2352</v>
      </c>
      <c r="E60" s="71">
        <v>2722</v>
      </c>
      <c r="F60" s="71">
        <v>3663</v>
      </c>
      <c r="G60" s="71">
        <v>5220</v>
      </c>
      <c r="H60" s="71">
        <v>5766</v>
      </c>
      <c r="I60" s="72">
        <v>5420</v>
      </c>
      <c r="J60" s="18"/>
      <c r="L60" s="18"/>
      <c r="N60" s="17"/>
      <c r="O60" s="5"/>
      <c r="P60" s="17"/>
      <c r="Q60" s="2"/>
      <c r="R60" s="17"/>
      <c r="S60" s="17"/>
      <c r="T60" s="17"/>
    </row>
    <row r="61" spans="1:20" ht="17.25" customHeight="1">
      <c r="A61" s="639"/>
      <c r="B61" s="26" t="s">
        <v>51</v>
      </c>
      <c r="C61" s="561" t="s">
        <v>297</v>
      </c>
      <c r="D61" s="71">
        <v>100148</v>
      </c>
      <c r="E61" s="71">
        <v>107041</v>
      </c>
      <c r="F61" s="71">
        <v>118418</v>
      </c>
      <c r="G61" s="71">
        <v>133551</v>
      </c>
      <c r="H61" s="71">
        <v>151413</v>
      </c>
      <c r="I61" s="72">
        <v>171340</v>
      </c>
      <c r="J61" s="18"/>
      <c r="L61" s="18"/>
      <c r="N61" s="17"/>
      <c r="O61" s="5"/>
      <c r="P61" s="17"/>
      <c r="Q61" s="2"/>
      <c r="R61" s="17"/>
      <c r="S61" s="17"/>
      <c r="T61" s="17"/>
    </row>
    <row r="62" spans="1:20" ht="17.25" customHeight="1">
      <c r="A62" s="639"/>
      <c r="B62" s="26" t="s">
        <v>52</v>
      </c>
      <c r="C62" s="561" t="s">
        <v>298</v>
      </c>
      <c r="D62" s="71">
        <v>12872</v>
      </c>
      <c r="E62" s="71">
        <v>14868</v>
      </c>
      <c r="F62" s="71">
        <v>17715</v>
      </c>
      <c r="G62" s="71">
        <v>21788</v>
      </c>
      <c r="H62" s="71">
        <v>25989</v>
      </c>
      <c r="I62" s="72">
        <v>29680</v>
      </c>
      <c r="J62" s="18"/>
      <c r="L62" s="18"/>
      <c r="N62" s="17"/>
      <c r="O62" s="5"/>
      <c r="P62" s="17"/>
      <c r="Q62" s="2"/>
      <c r="R62" s="17"/>
      <c r="S62" s="17"/>
      <c r="T62" s="17"/>
    </row>
    <row r="63" spans="1:20" ht="25.5" customHeight="1">
      <c r="A63" s="640"/>
      <c r="B63" s="27" t="s">
        <v>50</v>
      </c>
      <c r="C63" s="27" t="s">
        <v>299</v>
      </c>
      <c r="D63" s="62">
        <v>4760</v>
      </c>
      <c r="E63" s="62" t="s">
        <v>7</v>
      </c>
      <c r="F63" s="62" t="s">
        <v>7</v>
      </c>
      <c r="G63" s="62" t="s">
        <v>7</v>
      </c>
      <c r="H63" s="62" t="s">
        <v>641</v>
      </c>
      <c r="I63" s="63">
        <v>4530</v>
      </c>
      <c r="J63" s="18"/>
      <c r="L63" s="18"/>
      <c r="N63" s="17"/>
      <c r="O63" s="5"/>
      <c r="P63" s="17"/>
      <c r="Q63" s="2"/>
      <c r="R63" s="17"/>
      <c r="S63" s="17"/>
      <c r="T63" s="17"/>
    </row>
    <row r="65" spans="1:17" s="17" customFormat="1" ht="14.25" customHeight="1">
      <c r="A65" s="635" t="s">
        <v>696</v>
      </c>
      <c r="B65" s="635"/>
      <c r="C65" s="635"/>
      <c r="D65" s="635"/>
      <c r="E65" s="635"/>
      <c r="F65" s="635"/>
      <c r="G65" s="635"/>
      <c r="H65" s="635"/>
      <c r="I65" s="563"/>
      <c r="J65" s="5"/>
      <c r="L65" s="5"/>
    </row>
    <row r="66" spans="1:17" s="17" customFormat="1" ht="18.75" customHeight="1">
      <c r="A66" s="636" t="s">
        <v>697</v>
      </c>
      <c r="B66" s="637"/>
      <c r="C66" s="637"/>
      <c r="D66" s="637"/>
      <c r="E66" s="637"/>
      <c r="F66" s="637"/>
      <c r="G66" s="637"/>
      <c r="H66" s="637"/>
      <c r="I66" s="564"/>
      <c r="J66" s="229"/>
      <c r="K66" s="229"/>
      <c r="L66" s="229"/>
      <c r="M66" s="229"/>
      <c r="N66" s="229"/>
      <c r="O66" s="229"/>
      <c r="P66" s="229"/>
    </row>
    <row r="67" spans="1:17" s="208" customFormat="1" ht="9.75" customHeight="1">
      <c r="B67" s="28"/>
      <c r="C67" s="28"/>
      <c r="D67" s="28"/>
      <c r="E67" s="28"/>
      <c r="F67" s="28"/>
      <c r="G67" s="28"/>
      <c r="H67" s="28"/>
      <c r="I67" s="28"/>
      <c r="J67" s="28"/>
      <c r="K67" s="28"/>
      <c r="L67" s="28"/>
      <c r="M67" s="28"/>
      <c r="N67" s="28"/>
      <c r="O67" s="28"/>
      <c r="P67" s="28"/>
      <c r="Q67" s="4"/>
    </row>
    <row r="68" spans="1:17" s="209" customFormat="1" ht="27.75" customHeight="1">
      <c r="B68" s="229"/>
      <c r="C68" s="229"/>
      <c r="D68" s="229"/>
      <c r="E68" s="229"/>
      <c r="F68" s="229"/>
      <c r="G68" s="229"/>
      <c r="H68" s="229"/>
      <c r="I68" s="229"/>
      <c r="J68" s="229"/>
      <c r="K68" s="229"/>
      <c r="L68" s="229"/>
      <c r="M68" s="229"/>
      <c r="N68" s="229"/>
      <c r="O68" s="229"/>
      <c r="P68" s="229"/>
      <c r="Q68" s="4"/>
    </row>
  </sheetData>
  <sheetProtection password="D7B0" sheet="1" objects="1" scenarios="1"/>
  <mergeCells count="10">
    <mergeCell ref="A65:H65"/>
    <mergeCell ref="A66:H66"/>
    <mergeCell ref="A43:A49"/>
    <mergeCell ref="A50:A56"/>
    <mergeCell ref="A8:A14"/>
    <mergeCell ref="A15:A21"/>
    <mergeCell ref="A22:A28"/>
    <mergeCell ref="A29:A35"/>
    <mergeCell ref="A36:A42"/>
    <mergeCell ref="A57:A63"/>
  </mergeCells>
  <phoneticPr fontId="26"/>
  <printOptions horizontalCentered="1"/>
  <pageMargins left="0.59055118110236227" right="0.39370078740157483" top="0.31496062992125984" bottom="0.43307086614173229" header="0.19685039370078741" footer="0.19685039370078741"/>
  <pageSetup paperSize="9" scale="65" orientation="portrait" r:id="rId1"/>
  <headerFooter alignWithMargins="0">
    <oddFooter>&amp;C&amp;"Myriad web,標準"&amp;16 8&amp;R&amp;"Myriad Web,標準"&amp;7Daiwa House Industry  Financial Factbook
Fiscal Year Ended March 31, 2019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66"/>
  <sheetViews>
    <sheetView showGridLines="0" view="pageBreakPreview" zoomScaleNormal="100" zoomScaleSheetLayoutView="100" workbookViewId="0">
      <selection activeCell="L55" sqref="L55"/>
    </sheetView>
  </sheetViews>
  <sheetFormatPr defaultColWidth="8" defaultRowHeight="14.1" customHeight="1"/>
  <cols>
    <col min="1" max="1" width="26.625" style="18" customWidth="1"/>
    <col min="2" max="2" width="20.625" style="18" customWidth="1"/>
    <col min="3" max="3" width="14.625" style="18" customWidth="1"/>
    <col min="4" max="7" width="10.625" style="18" customWidth="1"/>
    <col min="8" max="9" width="10.625" style="12" customWidth="1"/>
    <col min="10" max="10" width="19.75" style="5" customWidth="1"/>
    <col min="11" max="11" width="1.25" style="18" customWidth="1"/>
    <col min="12" max="12" width="9.375" style="18" bestFit="1" customWidth="1"/>
    <col min="13" max="13" width="10.25" style="18" bestFit="1" customWidth="1"/>
    <col min="14" max="14" width="8.875" style="18" customWidth="1"/>
    <col min="15" max="16384" width="8" style="18"/>
  </cols>
  <sheetData>
    <row r="1" spans="1:14" ht="16.5" customHeight="1">
      <c r="A1" s="140"/>
      <c r="B1" s="140"/>
      <c r="C1" s="140"/>
      <c r="D1" s="88"/>
      <c r="E1" s="88"/>
      <c r="F1" s="88"/>
      <c r="G1" s="88"/>
      <c r="H1" s="141"/>
      <c r="I1" s="141"/>
      <c r="J1" s="141" t="s">
        <v>718</v>
      </c>
      <c r="K1" s="142"/>
    </row>
    <row r="2" spans="1:14" ht="23.25" customHeight="1">
      <c r="A2" s="143" t="s">
        <v>518</v>
      </c>
      <c r="B2" s="144"/>
      <c r="C2" s="144"/>
    </row>
    <row r="3" spans="1:14" ht="11.25" customHeight="1">
      <c r="J3" s="18"/>
      <c r="M3" s="1"/>
    </row>
    <row r="4" spans="1:14" ht="11.25" customHeight="1">
      <c r="A4" s="10" t="s">
        <v>62</v>
      </c>
      <c r="J4" s="18"/>
      <c r="M4" s="1"/>
    </row>
    <row r="5" spans="1:14" ht="23.25" customHeight="1" thickBot="1">
      <c r="A5" s="226" t="s">
        <v>300</v>
      </c>
      <c r="B5" s="147"/>
      <c r="C5" s="147"/>
      <c r="D5" s="148"/>
      <c r="E5" s="148"/>
      <c r="F5" s="148"/>
      <c r="G5" s="148"/>
      <c r="H5" s="21"/>
      <c r="I5" s="21"/>
      <c r="J5" s="21"/>
      <c r="M5" s="1"/>
    </row>
    <row r="6" spans="1:14" ht="17.25" customHeight="1">
      <c r="H6" s="20"/>
      <c r="I6" s="20" t="s">
        <v>400</v>
      </c>
      <c r="J6" s="18"/>
      <c r="L6" s="17"/>
      <c r="M6" s="17"/>
      <c r="N6" s="17"/>
    </row>
    <row r="7" spans="1:14" ht="15.75" customHeight="1">
      <c r="A7" s="24"/>
      <c r="B7" s="24"/>
      <c r="C7" s="24"/>
      <c r="D7" s="90" t="s">
        <v>27</v>
      </c>
      <c r="E7" s="90" t="s">
        <v>26</v>
      </c>
      <c r="F7" s="90" t="s">
        <v>17</v>
      </c>
      <c r="G7" s="90" t="s">
        <v>209</v>
      </c>
      <c r="H7" s="220" t="s">
        <v>628</v>
      </c>
      <c r="I7" s="69" t="s">
        <v>717</v>
      </c>
      <c r="J7" s="18"/>
      <c r="L7" s="17"/>
      <c r="M7" s="17"/>
      <c r="N7" s="17"/>
    </row>
    <row r="8" spans="1:14" ht="17.25" customHeight="1">
      <c r="A8" s="638" t="s">
        <v>675</v>
      </c>
      <c r="B8" s="25" t="s">
        <v>13</v>
      </c>
      <c r="C8" s="137" t="s">
        <v>280</v>
      </c>
      <c r="D8" s="70">
        <v>56502</v>
      </c>
      <c r="E8" s="70">
        <v>61195</v>
      </c>
      <c r="F8" s="70">
        <v>68093</v>
      </c>
      <c r="G8" s="70">
        <v>75926</v>
      </c>
      <c r="H8" s="70">
        <v>82249</v>
      </c>
      <c r="I8" s="170">
        <v>88027</v>
      </c>
      <c r="J8" s="18"/>
      <c r="L8" s="17"/>
      <c r="M8" s="17"/>
      <c r="N8" s="17"/>
    </row>
    <row r="9" spans="1:14" ht="17.25" customHeight="1">
      <c r="A9" s="639"/>
      <c r="B9" s="26" t="s">
        <v>14</v>
      </c>
      <c r="C9" s="227" t="s">
        <v>281</v>
      </c>
      <c r="D9" s="71">
        <v>6634</v>
      </c>
      <c r="E9" s="71">
        <v>7521</v>
      </c>
      <c r="F9" s="71">
        <v>10106</v>
      </c>
      <c r="G9" s="71">
        <v>12554</v>
      </c>
      <c r="H9" s="71">
        <v>14534</v>
      </c>
      <c r="I9" s="72">
        <v>15564</v>
      </c>
      <c r="J9" s="18"/>
      <c r="L9" s="17"/>
      <c r="M9" s="17"/>
      <c r="N9" s="17"/>
    </row>
    <row r="10" spans="1:14" ht="17.25" customHeight="1">
      <c r="A10" s="639"/>
      <c r="B10" s="26" t="s">
        <v>15</v>
      </c>
      <c r="C10" s="227" t="s">
        <v>295</v>
      </c>
      <c r="D10" s="71">
        <v>6348</v>
      </c>
      <c r="E10" s="71">
        <v>7209</v>
      </c>
      <c r="F10" s="71">
        <v>9800</v>
      </c>
      <c r="G10" s="71">
        <v>12517</v>
      </c>
      <c r="H10" s="71">
        <v>14535</v>
      </c>
      <c r="I10" s="72">
        <v>15559</v>
      </c>
      <c r="J10" s="18"/>
      <c r="L10" s="17"/>
      <c r="M10" s="17"/>
      <c r="N10" s="17"/>
    </row>
    <row r="11" spans="1:14" ht="17.25" customHeight="1">
      <c r="A11" s="639"/>
      <c r="B11" s="26" t="s">
        <v>18</v>
      </c>
      <c r="C11" s="227" t="s">
        <v>296</v>
      </c>
      <c r="D11" s="71">
        <v>3642</v>
      </c>
      <c r="E11" s="71">
        <v>4102</v>
      </c>
      <c r="F11" s="71">
        <v>6179</v>
      </c>
      <c r="G11" s="71">
        <v>8649</v>
      </c>
      <c r="H11" s="71">
        <v>9875</v>
      </c>
      <c r="I11" s="72">
        <v>9882</v>
      </c>
      <c r="J11" s="18"/>
      <c r="L11" s="17"/>
      <c r="M11" s="17"/>
      <c r="N11" s="17"/>
    </row>
    <row r="12" spans="1:14" ht="17.25" customHeight="1">
      <c r="A12" s="639"/>
      <c r="B12" s="26" t="s">
        <v>51</v>
      </c>
      <c r="C12" s="227" t="s">
        <v>297</v>
      </c>
      <c r="D12" s="71">
        <v>125045</v>
      </c>
      <c r="E12" s="71">
        <v>132840</v>
      </c>
      <c r="F12" s="71">
        <v>139834</v>
      </c>
      <c r="G12" s="71">
        <v>146228</v>
      </c>
      <c r="H12" s="71">
        <v>154716</v>
      </c>
      <c r="I12" s="72">
        <v>170263</v>
      </c>
      <c r="J12" s="18"/>
      <c r="L12" s="17"/>
      <c r="M12" s="17"/>
      <c r="N12" s="17"/>
    </row>
    <row r="13" spans="1:14" ht="17.25" customHeight="1">
      <c r="A13" s="639"/>
      <c r="B13" s="26" t="s">
        <v>52</v>
      </c>
      <c r="C13" s="227" t="s">
        <v>298</v>
      </c>
      <c r="D13" s="71">
        <v>15754</v>
      </c>
      <c r="E13" s="71">
        <v>18735</v>
      </c>
      <c r="F13" s="71">
        <v>23684</v>
      </c>
      <c r="G13" s="71">
        <v>30419</v>
      </c>
      <c r="H13" s="71">
        <v>37700</v>
      </c>
      <c r="I13" s="72">
        <v>44619</v>
      </c>
      <c r="J13" s="18"/>
      <c r="L13" s="17"/>
      <c r="M13" s="17"/>
      <c r="N13" s="17"/>
    </row>
    <row r="14" spans="1:14" ht="25.5" customHeight="1">
      <c r="A14" s="640"/>
      <c r="B14" s="27" t="s">
        <v>50</v>
      </c>
      <c r="C14" s="27" t="s">
        <v>299</v>
      </c>
      <c r="D14" s="91">
        <v>19770</v>
      </c>
      <c r="E14" s="91">
        <v>19270</v>
      </c>
      <c r="F14" s="91">
        <v>17070</v>
      </c>
      <c r="G14" s="91">
        <v>14070</v>
      </c>
      <c r="H14" s="91">
        <v>11070</v>
      </c>
      <c r="I14" s="120">
        <v>8300</v>
      </c>
      <c r="J14" s="18"/>
      <c r="L14" s="17"/>
      <c r="M14" s="17"/>
      <c r="N14" s="17"/>
    </row>
    <row r="15" spans="1:14" ht="17.25" customHeight="1">
      <c r="A15" s="639" t="s">
        <v>681</v>
      </c>
      <c r="B15" s="25" t="s">
        <v>13</v>
      </c>
      <c r="C15" s="541" t="s">
        <v>280</v>
      </c>
      <c r="D15" s="66">
        <v>264522</v>
      </c>
      <c r="E15" s="58">
        <v>235686</v>
      </c>
      <c r="F15" s="58">
        <v>310224</v>
      </c>
      <c r="G15" s="58">
        <v>386591</v>
      </c>
      <c r="H15" s="58">
        <v>430639</v>
      </c>
      <c r="I15" s="59">
        <v>509751</v>
      </c>
      <c r="J15" s="18"/>
      <c r="L15" s="17"/>
      <c r="M15" s="17"/>
      <c r="N15" s="17"/>
    </row>
    <row r="16" spans="1:14" ht="17.25" customHeight="1">
      <c r="A16" s="639"/>
      <c r="B16" s="26" t="s">
        <v>14</v>
      </c>
      <c r="C16" s="542" t="s">
        <v>281</v>
      </c>
      <c r="D16" s="66">
        <v>3709</v>
      </c>
      <c r="E16" s="71">
        <v>5409</v>
      </c>
      <c r="F16" s="71">
        <v>14556</v>
      </c>
      <c r="G16" s="71">
        <v>22390</v>
      </c>
      <c r="H16" s="71">
        <v>21800</v>
      </c>
      <c r="I16" s="72">
        <v>21898</v>
      </c>
      <c r="J16" s="18"/>
      <c r="L16" s="17"/>
      <c r="M16" s="17"/>
      <c r="N16" s="17"/>
    </row>
    <row r="17" spans="1:14" ht="17.25" customHeight="1">
      <c r="A17" s="639"/>
      <c r="B17" s="26" t="s">
        <v>15</v>
      </c>
      <c r="C17" s="542" t="s">
        <v>295</v>
      </c>
      <c r="D17" s="66">
        <v>4000</v>
      </c>
      <c r="E17" s="71">
        <v>5842</v>
      </c>
      <c r="F17" s="71">
        <v>12423</v>
      </c>
      <c r="G17" s="71">
        <v>22505</v>
      </c>
      <c r="H17" s="71">
        <v>21130</v>
      </c>
      <c r="I17" s="72">
        <v>22004</v>
      </c>
      <c r="J17" s="18"/>
      <c r="L17" s="17"/>
      <c r="M17" s="17"/>
      <c r="N17" s="17"/>
    </row>
    <row r="18" spans="1:14" ht="17.25" customHeight="1">
      <c r="A18" s="639"/>
      <c r="B18" s="26" t="s">
        <v>18</v>
      </c>
      <c r="C18" s="542" t="s">
        <v>296</v>
      </c>
      <c r="D18" s="66">
        <v>2501</v>
      </c>
      <c r="E18" s="71">
        <v>5792</v>
      </c>
      <c r="F18" s="71">
        <v>14956</v>
      </c>
      <c r="G18" s="71">
        <v>16201</v>
      </c>
      <c r="H18" s="71">
        <v>14931</v>
      </c>
      <c r="I18" s="72">
        <v>15293</v>
      </c>
      <c r="J18" s="18"/>
      <c r="L18" s="17"/>
      <c r="M18" s="17"/>
      <c r="N18" s="17"/>
    </row>
    <row r="19" spans="1:14" ht="17.25" customHeight="1">
      <c r="A19" s="639"/>
      <c r="B19" s="26" t="s">
        <v>51</v>
      </c>
      <c r="C19" s="542" t="s">
        <v>297</v>
      </c>
      <c r="D19" s="66">
        <v>164014</v>
      </c>
      <c r="E19" s="71">
        <v>169006</v>
      </c>
      <c r="F19" s="71">
        <v>261161</v>
      </c>
      <c r="G19" s="71">
        <v>296500</v>
      </c>
      <c r="H19" s="71">
        <v>336680</v>
      </c>
      <c r="I19" s="72">
        <v>396232</v>
      </c>
      <c r="J19" s="18"/>
      <c r="L19" s="17"/>
      <c r="M19" s="17"/>
      <c r="N19" s="17"/>
    </row>
    <row r="20" spans="1:14" ht="17.25" customHeight="1">
      <c r="A20" s="639"/>
      <c r="B20" s="26" t="s">
        <v>52</v>
      </c>
      <c r="C20" s="542" t="s">
        <v>298</v>
      </c>
      <c r="D20" s="66">
        <v>21967</v>
      </c>
      <c r="E20" s="71">
        <v>28392</v>
      </c>
      <c r="F20" s="71">
        <v>55539</v>
      </c>
      <c r="G20" s="71">
        <v>69516</v>
      </c>
      <c r="H20" s="71">
        <v>80021</v>
      </c>
      <c r="I20" s="72">
        <v>91850</v>
      </c>
      <c r="J20" s="18"/>
      <c r="L20" s="17"/>
      <c r="M20" s="17"/>
      <c r="N20" s="17"/>
    </row>
    <row r="21" spans="1:14" ht="25.5" customHeight="1">
      <c r="A21" s="641"/>
      <c r="B21" s="27" t="s">
        <v>50</v>
      </c>
      <c r="C21" s="27" t="s">
        <v>299</v>
      </c>
      <c r="D21" s="62" t="s">
        <v>7</v>
      </c>
      <c r="E21" s="62">
        <v>3000</v>
      </c>
      <c r="F21" s="91">
        <v>12726</v>
      </c>
      <c r="G21" s="91">
        <v>14440</v>
      </c>
      <c r="H21" s="91">
        <v>27427</v>
      </c>
      <c r="I21" s="120">
        <v>15854</v>
      </c>
      <c r="J21" s="18"/>
      <c r="L21" s="17"/>
      <c r="M21" s="17"/>
      <c r="N21" s="17"/>
    </row>
    <row r="22" spans="1:14" ht="17.25" customHeight="1">
      <c r="A22" s="638" t="s">
        <v>618</v>
      </c>
      <c r="B22" s="25" t="s">
        <v>13</v>
      </c>
      <c r="C22" s="137" t="s">
        <v>280</v>
      </c>
      <c r="D22" s="70">
        <v>50554</v>
      </c>
      <c r="E22" s="70">
        <v>51319</v>
      </c>
      <c r="F22" s="70">
        <v>52936</v>
      </c>
      <c r="G22" s="70">
        <v>53317</v>
      </c>
      <c r="H22" s="70">
        <v>55006</v>
      </c>
      <c r="I22" s="170">
        <v>54189</v>
      </c>
      <c r="J22" s="18"/>
      <c r="L22" s="17"/>
      <c r="M22" s="17"/>
      <c r="N22" s="17"/>
    </row>
    <row r="23" spans="1:14" ht="17.25" customHeight="1">
      <c r="A23" s="639"/>
      <c r="B23" s="26" t="s">
        <v>14</v>
      </c>
      <c r="C23" s="227" t="s">
        <v>281</v>
      </c>
      <c r="D23" s="71">
        <v>1756</v>
      </c>
      <c r="E23" s="71">
        <v>1872</v>
      </c>
      <c r="F23" s="71">
        <v>1744</v>
      </c>
      <c r="G23" s="71">
        <v>1832</v>
      </c>
      <c r="H23" s="71">
        <v>1950</v>
      </c>
      <c r="I23" s="72">
        <v>1570</v>
      </c>
      <c r="J23" s="18"/>
      <c r="L23" s="17"/>
      <c r="M23" s="17"/>
      <c r="N23" s="17"/>
    </row>
    <row r="24" spans="1:14" ht="17.25" customHeight="1">
      <c r="A24" s="639"/>
      <c r="B24" s="26" t="s">
        <v>15</v>
      </c>
      <c r="C24" s="227" t="s">
        <v>295</v>
      </c>
      <c r="D24" s="71">
        <v>2275</v>
      </c>
      <c r="E24" s="71">
        <v>2567</v>
      </c>
      <c r="F24" s="71">
        <v>1479</v>
      </c>
      <c r="G24" s="71">
        <v>2275</v>
      </c>
      <c r="H24" s="71">
        <v>1958</v>
      </c>
      <c r="I24" s="72">
        <v>1571</v>
      </c>
      <c r="J24" s="18"/>
      <c r="L24" s="17"/>
      <c r="M24" s="17"/>
      <c r="N24" s="17"/>
    </row>
    <row r="25" spans="1:14" ht="17.25" customHeight="1">
      <c r="A25" s="639"/>
      <c r="B25" s="26" t="s">
        <v>18</v>
      </c>
      <c r="C25" s="227" t="s">
        <v>296</v>
      </c>
      <c r="D25" s="71">
        <v>1328</v>
      </c>
      <c r="E25" s="71">
        <v>711</v>
      </c>
      <c r="F25" s="293">
        <v>-565</v>
      </c>
      <c r="G25" s="96">
        <v>1544</v>
      </c>
      <c r="H25" s="71">
        <v>1202</v>
      </c>
      <c r="I25" s="72">
        <v>203</v>
      </c>
      <c r="J25" s="18"/>
      <c r="L25" s="17"/>
      <c r="M25" s="17"/>
      <c r="N25" s="17"/>
    </row>
    <row r="26" spans="1:14" ht="17.25" customHeight="1">
      <c r="A26" s="639"/>
      <c r="B26" s="26" t="s">
        <v>51</v>
      </c>
      <c r="C26" s="227" t="s">
        <v>297</v>
      </c>
      <c r="D26" s="71">
        <v>41781</v>
      </c>
      <c r="E26" s="71">
        <v>41520</v>
      </c>
      <c r="F26" s="71">
        <v>43074</v>
      </c>
      <c r="G26" s="71">
        <v>41021</v>
      </c>
      <c r="H26" s="71">
        <v>41554</v>
      </c>
      <c r="I26" s="72">
        <v>42130</v>
      </c>
      <c r="J26" s="18"/>
      <c r="L26" s="17"/>
      <c r="M26" s="17"/>
      <c r="N26" s="17"/>
    </row>
    <row r="27" spans="1:14" ht="17.25" customHeight="1">
      <c r="A27" s="639"/>
      <c r="B27" s="26" t="s">
        <v>52</v>
      </c>
      <c r="C27" s="227" t="s">
        <v>298</v>
      </c>
      <c r="D27" s="71">
        <v>22929</v>
      </c>
      <c r="E27" s="71">
        <v>23059</v>
      </c>
      <c r="F27" s="71">
        <v>22170</v>
      </c>
      <c r="G27" s="71">
        <v>23364</v>
      </c>
      <c r="H27" s="71">
        <v>24067</v>
      </c>
      <c r="I27" s="72">
        <v>23894</v>
      </c>
      <c r="J27" s="18"/>
      <c r="L27" s="17"/>
      <c r="M27" s="17"/>
      <c r="N27" s="17"/>
    </row>
    <row r="28" spans="1:14" ht="25.5" customHeight="1">
      <c r="A28" s="640"/>
      <c r="B28" s="27" t="s">
        <v>50</v>
      </c>
      <c r="C28" s="27" t="s">
        <v>299</v>
      </c>
      <c r="D28" s="62" t="s">
        <v>7</v>
      </c>
      <c r="E28" s="62" t="s">
        <v>7</v>
      </c>
      <c r="F28" s="62" t="s">
        <v>7</v>
      </c>
      <c r="G28" s="62" t="s">
        <v>7</v>
      </c>
      <c r="H28" s="62" t="s">
        <v>647</v>
      </c>
      <c r="I28" s="63" t="s">
        <v>738</v>
      </c>
      <c r="J28" s="18"/>
      <c r="L28" s="17"/>
      <c r="M28" s="17"/>
      <c r="N28" s="17"/>
    </row>
    <row r="29" spans="1:14" ht="17.25" customHeight="1">
      <c r="A29" s="638" t="s">
        <v>58</v>
      </c>
      <c r="B29" s="25" t="s">
        <v>13</v>
      </c>
      <c r="C29" s="137" t="s">
        <v>280</v>
      </c>
      <c r="D29" s="70">
        <v>51114</v>
      </c>
      <c r="E29" s="70">
        <v>51896</v>
      </c>
      <c r="F29" s="70">
        <v>51895</v>
      </c>
      <c r="G29" s="70">
        <v>54536</v>
      </c>
      <c r="H29" s="70">
        <v>53866</v>
      </c>
      <c r="I29" s="170">
        <v>56301</v>
      </c>
      <c r="J29" s="18"/>
      <c r="L29" s="17"/>
      <c r="M29" s="17"/>
      <c r="N29" s="17"/>
    </row>
    <row r="30" spans="1:14" ht="17.25" customHeight="1">
      <c r="A30" s="639"/>
      <c r="B30" s="26" t="s">
        <v>14</v>
      </c>
      <c r="C30" s="227" t="s">
        <v>281</v>
      </c>
      <c r="D30" s="71">
        <v>2000</v>
      </c>
      <c r="E30" s="71">
        <v>2490</v>
      </c>
      <c r="F30" s="71">
        <v>3038</v>
      </c>
      <c r="G30" s="71">
        <v>3630</v>
      </c>
      <c r="H30" s="71">
        <v>3340</v>
      </c>
      <c r="I30" s="72">
        <v>3549</v>
      </c>
      <c r="J30" s="18"/>
      <c r="L30" s="17"/>
      <c r="M30" s="17"/>
      <c r="N30" s="17"/>
    </row>
    <row r="31" spans="1:14" ht="17.25" customHeight="1">
      <c r="A31" s="639"/>
      <c r="B31" s="26" t="s">
        <v>15</v>
      </c>
      <c r="C31" s="227" t="s">
        <v>295</v>
      </c>
      <c r="D31" s="71">
        <v>2384</v>
      </c>
      <c r="E31" s="71">
        <v>2747</v>
      </c>
      <c r="F31" s="71">
        <v>2980</v>
      </c>
      <c r="G31" s="71">
        <v>3943</v>
      </c>
      <c r="H31" s="71">
        <v>3431</v>
      </c>
      <c r="I31" s="72">
        <v>3622</v>
      </c>
      <c r="J31" s="18"/>
      <c r="L31" s="17"/>
      <c r="M31" s="17"/>
      <c r="N31" s="17"/>
    </row>
    <row r="32" spans="1:14" ht="17.25" customHeight="1">
      <c r="A32" s="639"/>
      <c r="B32" s="26" t="s">
        <v>18</v>
      </c>
      <c r="C32" s="227" t="s">
        <v>296</v>
      </c>
      <c r="D32" s="71">
        <v>1266</v>
      </c>
      <c r="E32" s="71">
        <v>1836</v>
      </c>
      <c r="F32" s="71">
        <v>850</v>
      </c>
      <c r="G32" s="71">
        <v>2766</v>
      </c>
      <c r="H32" s="71">
        <v>2368</v>
      </c>
      <c r="I32" s="72">
        <v>2178</v>
      </c>
      <c r="J32" s="18"/>
      <c r="L32" s="17"/>
      <c r="M32" s="17"/>
      <c r="N32" s="17"/>
    </row>
    <row r="33" spans="1:14" ht="17.25" customHeight="1">
      <c r="A33" s="639"/>
      <c r="B33" s="26" t="s">
        <v>51</v>
      </c>
      <c r="C33" s="227" t="s">
        <v>297</v>
      </c>
      <c r="D33" s="71">
        <v>47893</v>
      </c>
      <c r="E33" s="71">
        <v>47925</v>
      </c>
      <c r="F33" s="71">
        <v>46034</v>
      </c>
      <c r="G33" s="71">
        <v>47345</v>
      </c>
      <c r="H33" s="71">
        <v>49902</v>
      </c>
      <c r="I33" s="72">
        <v>53330</v>
      </c>
      <c r="J33" s="18"/>
      <c r="L33" s="17"/>
      <c r="M33" s="17"/>
      <c r="N33" s="17"/>
    </row>
    <row r="34" spans="1:14" ht="17.25" customHeight="1">
      <c r="A34" s="639"/>
      <c r="B34" s="26" t="s">
        <v>52</v>
      </c>
      <c r="C34" s="227" t="s">
        <v>298</v>
      </c>
      <c r="D34" s="71">
        <v>19312</v>
      </c>
      <c r="E34" s="71">
        <v>20587</v>
      </c>
      <c r="F34" s="71">
        <v>20776</v>
      </c>
      <c r="G34" s="71">
        <v>22902</v>
      </c>
      <c r="H34" s="71">
        <v>24391</v>
      </c>
      <c r="I34" s="72">
        <v>25837</v>
      </c>
      <c r="J34" s="18"/>
      <c r="L34" s="17"/>
      <c r="M34" s="17"/>
      <c r="N34" s="17"/>
    </row>
    <row r="35" spans="1:14" ht="25.5" customHeight="1">
      <c r="A35" s="640"/>
      <c r="B35" s="27" t="s">
        <v>50</v>
      </c>
      <c r="C35" s="27" t="s">
        <v>299</v>
      </c>
      <c r="D35" s="91">
        <v>7490</v>
      </c>
      <c r="E35" s="91">
        <v>5790</v>
      </c>
      <c r="F35" s="91">
        <v>5620</v>
      </c>
      <c r="G35" s="91">
        <v>2730</v>
      </c>
      <c r="H35" s="91">
        <v>2200</v>
      </c>
      <c r="I35" s="120">
        <v>2900</v>
      </c>
      <c r="J35" s="18"/>
      <c r="L35" s="17"/>
      <c r="M35" s="17"/>
      <c r="N35" s="17"/>
    </row>
    <row r="36" spans="1:14" ht="17.25" customHeight="1">
      <c r="A36" s="638" t="s">
        <v>59</v>
      </c>
      <c r="B36" s="25" t="s">
        <v>13</v>
      </c>
      <c r="C36" s="137" t="s">
        <v>280</v>
      </c>
      <c r="D36" s="70">
        <v>73526</v>
      </c>
      <c r="E36" s="70">
        <v>73176</v>
      </c>
      <c r="F36" s="70">
        <v>78543</v>
      </c>
      <c r="G36" s="70">
        <v>83970</v>
      </c>
      <c r="H36" s="70">
        <v>85572</v>
      </c>
      <c r="I36" s="170">
        <v>88497</v>
      </c>
      <c r="J36" s="18"/>
      <c r="L36" s="17"/>
      <c r="M36" s="17"/>
      <c r="N36" s="17"/>
    </row>
    <row r="37" spans="1:14" ht="17.25" customHeight="1">
      <c r="A37" s="639"/>
      <c r="B37" s="26" t="s">
        <v>14</v>
      </c>
      <c r="C37" s="227" t="s">
        <v>281</v>
      </c>
      <c r="D37" s="71">
        <v>1488</v>
      </c>
      <c r="E37" s="71">
        <v>1562</v>
      </c>
      <c r="F37" s="71">
        <v>1817</v>
      </c>
      <c r="G37" s="71">
        <v>1529</v>
      </c>
      <c r="H37" s="71">
        <v>1294</v>
      </c>
      <c r="I37" s="72">
        <v>2055</v>
      </c>
      <c r="J37" s="18"/>
      <c r="L37" s="17"/>
      <c r="M37" s="17"/>
      <c r="N37" s="17"/>
    </row>
    <row r="38" spans="1:14" ht="17.25" customHeight="1">
      <c r="A38" s="639"/>
      <c r="B38" s="26" t="s">
        <v>15</v>
      </c>
      <c r="C38" s="227" t="s">
        <v>295</v>
      </c>
      <c r="D38" s="96">
        <v>1818</v>
      </c>
      <c r="E38" s="96">
        <v>2107</v>
      </c>
      <c r="F38" s="96">
        <v>1730</v>
      </c>
      <c r="G38" s="96">
        <v>1698</v>
      </c>
      <c r="H38" s="96">
        <v>1351</v>
      </c>
      <c r="I38" s="183">
        <v>2156</v>
      </c>
      <c r="J38" s="18"/>
      <c r="L38" s="17"/>
      <c r="M38" s="17"/>
      <c r="N38" s="17"/>
    </row>
    <row r="39" spans="1:14" ht="17.25" customHeight="1">
      <c r="A39" s="639"/>
      <c r="B39" s="26" t="s">
        <v>18</v>
      </c>
      <c r="C39" s="227" t="s">
        <v>296</v>
      </c>
      <c r="D39" s="96">
        <v>480</v>
      </c>
      <c r="E39" s="96">
        <v>-3893</v>
      </c>
      <c r="F39" s="96">
        <v>-116</v>
      </c>
      <c r="G39" s="96">
        <v>1060</v>
      </c>
      <c r="H39" s="96">
        <v>-3334</v>
      </c>
      <c r="I39" s="183">
        <v>1356</v>
      </c>
      <c r="J39" s="18"/>
      <c r="L39" s="17"/>
      <c r="M39" s="17"/>
      <c r="N39" s="17"/>
    </row>
    <row r="40" spans="1:14" ht="17.25" customHeight="1">
      <c r="A40" s="639"/>
      <c r="B40" s="26" t="s">
        <v>51</v>
      </c>
      <c r="C40" s="227" t="s">
        <v>297</v>
      </c>
      <c r="D40" s="96">
        <v>56853</v>
      </c>
      <c r="E40" s="96">
        <v>52088</v>
      </c>
      <c r="F40" s="96">
        <v>54964</v>
      </c>
      <c r="G40" s="96">
        <v>58897</v>
      </c>
      <c r="H40" s="96">
        <v>59833</v>
      </c>
      <c r="I40" s="183">
        <v>60810</v>
      </c>
      <c r="J40" s="18"/>
      <c r="L40" s="17"/>
      <c r="M40" s="17"/>
      <c r="N40" s="17"/>
    </row>
    <row r="41" spans="1:14" ht="17.25" customHeight="1">
      <c r="A41" s="639"/>
      <c r="B41" s="26" t="s">
        <v>52</v>
      </c>
      <c r="C41" s="227" t="s">
        <v>298</v>
      </c>
      <c r="D41" s="96">
        <v>34746</v>
      </c>
      <c r="E41" s="96">
        <v>30555</v>
      </c>
      <c r="F41" s="96">
        <v>30439</v>
      </c>
      <c r="G41" s="96">
        <v>31400</v>
      </c>
      <c r="H41" s="96">
        <v>27741</v>
      </c>
      <c r="I41" s="183">
        <v>29098</v>
      </c>
      <c r="J41" s="18"/>
      <c r="L41" s="17"/>
      <c r="M41" s="17"/>
      <c r="N41" s="17"/>
    </row>
    <row r="42" spans="1:14" ht="25.5" customHeight="1">
      <c r="A42" s="640"/>
      <c r="B42" s="27" t="s">
        <v>50</v>
      </c>
      <c r="C42" s="27" t="s">
        <v>299</v>
      </c>
      <c r="D42" s="294">
        <v>10000</v>
      </c>
      <c r="E42" s="294">
        <v>10000</v>
      </c>
      <c r="F42" s="294">
        <v>10000</v>
      </c>
      <c r="G42" s="294">
        <v>13000</v>
      </c>
      <c r="H42" s="294">
        <v>11500</v>
      </c>
      <c r="I42" s="295">
        <v>11500</v>
      </c>
      <c r="J42" s="18"/>
      <c r="L42" s="17"/>
      <c r="M42" s="17"/>
      <c r="N42" s="17"/>
    </row>
    <row r="43" spans="1:14" ht="17.25" customHeight="1">
      <c r="A43" s="638" t="s">
        <v>731</v>
      </c>
      <c r="B43" s="29" t="s">
        <v>13</v>
      </c>
      <c r="C43" s="544" t="s">
        <v>280</v>
      </c>
      <c r="D43" s="296">
        <v>45593</v>
      </c>
      <c r="E43" s="296">
        <v>43990</v>
      </c>
      <c r="F43" s="296">
        <v>46934</v>
      </c>
      <c r="G43" s="296">
        <v>46360</v>
      </c>
      <c r="H43" s="296">
        <v>46698</v>
      </c>
      <c r="I43" s="297">
        <v>47299</v>
      </c>
      <c r="J43" s="18"/>
      <c r="L43" s="17"/>
      <c r="M43" s="17"/>
      <c r="N43" s="17"/>
    </row>
    <row r="44" spans="1:14" ht="17.25" customHeight="1">
      <c r="A44" s="639"/>
      <c r="B44" s="26" t="s">
        <v>14</v>
      </c>
      <c r="C44" s="543" t="s">
        <v>281</v>
      </c>
      <c r="D44" s="96">
        <v>436</v>
      </c>
      <c r="E44" s="96">
        <v>44</v>
      </c>
      <c r="F44" s="96">
        <v>305</v>
      </c>
      <c r="G44" s="96">
        <v>357</v>
      </c>
      <c r="H44" s="96">
        <v>1008</v>
      </c>
      <c r="I44" s="183">
        <v>670</v>
      </c>
      <c r="J44" s="18"/>
      <c r="L44" s="17"/>
      <c r="M44" s="17"/>
      <c r="N44" s="17"/>
    </row>
    <row r="45" spans="1:14" ht="17.25" customHeight="1">
      <c r="A45" s="639"/>
      <c r="B45" s="26" t="s">
        <v>15</v>
      </c>
      <c r="C45" s="543" t="s">
        <v>295</v>
      </c>
      <c r="D45" s="96">
        <v>1203</v>
      </c>
      <c r="E45" s="96">
        <v>1123</v>
      </c>
      <c r="F45" s="96">
        <v>134</v>
      </c>
      <c r="G45" s="96">
        <v>1096</v>
      </c>
      <c r="H45" s="96">
        <v>1050</v>
      </c>
      <c r="I45" s="183">
        <v>743</v>
      </c>
      <c r="J45" s="18"/>
      <c r="L45" s="17"/>
      <c r="M45" s="17"/>
      <c r="N45" s="17"/>
    </row>
    <row r="46" spans="1:14" ht="17.25" customHeight="1">
      <c r="A46" s="639"/>
      <c r="B46" s="26" t="s">
        <v>18</v>
      </c>
      <c r="C46" s="543" t="s">
        <v>296</v>
      </c>
      <c r="D46" s="96">
        <v>793</v>
      </c>
      <c r="E46" s="96">
        <v>-387</v>
      </c>
      <c r="F46" s="96">
        <v>-5188</v>
      </c>
      <c r="G46" s="96">
        <v>-993</v>
      </c>
      <c r="H46" s="96">
        <v>-3476</v>
      </c>
      <c r="I46" s="183">
        <v>342</v>
      </c>
      <c r="J46" s="18"/>
      <c r="L46" s="17"/>
      <c r="M46" s="17"/>
      <c r="N46" s="17"/>
    </row>
    <row r="47" spans="1:14" ht="17.25" customHeight="1">
      <c r="A47" s="639"/>
      <c r="B47" s="26" t="s">
        <v>51</v>
      </c>
      <c r="C47" s="543" t="s">
        <v>297</v>
      </c>
      <c r="D47" s="96">
        <v>48249</v>
      </c>
      <c r="E47" s="96">
        <v>45408</v>
      </c>
      <c r="F47" s="96">
        <v>46218</v>
      </c>
      <c r="G47" s="96">
        <v>67437</v>
      </c>
      <c r="H47" s="96">
        <v>50111</v>
      </c>
      <c r="I47" s="183">
        <v>52722</v>
      </c>
      <c r="J47" s="18"/>
      <c r="L47" s="17"/>
      <c r="M47" s="17"/>
      <c r="N47" s="17"/>
    </row>
    <row r="48" spans="1:14" ht="17.25" customHeight="1">
      <c r="A48" s="639"/>
      <c r="B48" s="26" t="s">
        <v>52</v>
      </c>
      <c r="C48" s="543" t="s">
        <v>298</v>
      </c>
      <c r="D48" s="96">
        <v>2258</v>
      </c>
      <c r="E48" s="96">
        <v>1231</v>
      </c>
      <c r="F48" s="96">
        <v>-3955</v>
      </c>
      <c r="G48" s="96">
        <v>31047</v>
      </c>
      <c r="H48" s="96">
        <v>27572</v>
      </c>
      <c r="I48" s="183">
        <v>27912</v>
      </c>
      <c r="J48" s="18"/>
      <c r="L48" s="17"/>
      <c r="M48" s="17"/>
      <c r="N48" s="17"/>
    </row>
    <row r="49" spans="1:14" ht="25.5" customHeight="1" thickBot="1">
      <c r="A49" s="644"/>
      <c r="B49" s="30" t="s">
        <v>50</v>
      </c>
      <c r="C49" s="30" t="s">
        <v>299</v>
      </c>
      <c r="D49" s="64" t="s">
        <v>7</v>
      </c>
      <c r="E49" s="64">
        <v>950</v>
      </c>
      <c r="F49" s="231">
        <v>2450</v>
      </c>
      <c r="G49" s="231">
        <v>4700</v>
      </c>
      <c r="H49" s="231">
        <v>4700</v>
      </c>
      <c r="I49" s="232">
        <v>4700</v>
      </c>
      <c r="J49" s="18"/>
      <c r="L49" s="17"/>
      <c r="M49" s="17"/>
      <c r="N49" s="17"/>
    </row>
    <row r="50" spans="1:14" ht="17.25" customHeight="1" thickTop="1">
      <c r="A50" s="639" t="s">
        <v>60</v>
      </c>
      <c r="B50" s="25" t="s">
        <v>13</v>
      </c>
      <c r="C50" s="137" t="s">
        <v>280</v>
      </c>
      <c r="D50" s="58">
        <v>2700318</v>
      </c>
      <c r="E50" s="58">
        <v>2810714</v>
      </c>
      <c r="F50" s="58">
        <v>3192900</v>
      </c>
      <c r="G50" s="58">
        <v>3512909</v>
      </c>
      <c r="H50" s="58">
        <v>3795992</v>
      </c>
      <c r="I50" s="59">
        <v>4143505</v>
      </c>
      <c r="J50" s="18"/>
      <c r="L50" s="17"/>
      <c r="M50" s="17"/>
      <c r="N50" s="17"/>
    </row>
    <row r="51" spans="1:14" ht="17.25" customHeight="1">
      <c r="A51" s="639"/>
      <c r="B51" s="26" t="s">
        <v>14</v>
      </c>
      <c r="C51" s="227" t="s">
        <v>281</v>
      </c>
      <c r="D51" s="71">
        <v>163576</v>
      </c>
      <c r="E51" s="71">
        <v>180352</v>
      </c>
      <c r="F51" s="71">
        <v>243100</v>
      </c>
      <c r="G51" s="71">
        <v>310092</v>
      </c>
      <c r="H51" s="102">
        <v>347141</v>
      </c>
      <c r="I51" s="126">
        <v>372195</v>
      </c>
      <c r="J51" s="18"/>
      <c r="L51" s="17"/>
      <c r="M51" s="17"/>
      <c r="N51" s="17"/>
    </row>
    <row r="52" spans="1:14" ht="17.25" customHeight="1">
      <c r="A52" s="639"/>
      <c r="B52" s="26" t="s">
        <v>15</v>
      </c>
      <c r="C52" s="227" t="s">
        <v>295</v>
      </c>
      <c r="D52" s="71">
        <v>176366</v>
      </c>
      <c r="E52" s="71">
        <v>202628</v>
      </c>
      <c r="F52" s="71">
        <v>233592</v>
      </c>
      <c r="G52" s="71">
        <v>300529</v>
      </c>
      <c r="H52" s="71">
        <v>344593</v>
      </c>
      <c r="I52" s="72">
        <v>359462</v>
      </c>
      <c r="J52" s="18"/>
      <c r="L52" s="17"/>
      <c r="M52" s="17"/>
      <c r="N52" s="17"/>
    </row>
    <row r="53" spans="1:14" ht="17.25" customHeight="1">
      <c r="A53" s="639"/>
      <c r="B53" s="26" t="s">
        <v>18</v>
      </c>
      <c r="C53" s="227" t="s">
        <v>296</v>
      </c>
      <c r="D53" s="71">
        <v>102095</v>
      </c>
      <c r="E53" s="71">
        <v>117133</v>
      </c>
      <c r="F53" s="71">
        <v>103577</v>
      </c>
      <c r="G53" s="71">
        <v>201700</v>
      </c>
      <c r="H53" s="71">
        <v>236357</v>
      </c>
      <c r="I53" s="72">
        <v>237439</v>
      </c>
      <c r="J53" s="18"/>
      <c r="L53" s="17"/>
      <c r="M53" s="17"/>
      <c r="N53" s="17"/>
    </row>
    <row r="54" spans="1:14" ht="17.25" customHeight="1">
      <c r="A54" s="639"/>
      <c r="B54" s="26" t="s">
        <v>51</v>
      </c>
      <c r="C54" s="227" t="s">
        <v>297</v>
      </c>
      <c r="D54" s="71">
        <v>2665946</v>
      </c>
      <c r="E54" s="71">
        <v>3021007</v>
      </c>
      <c r="F54" s="71">
        <v>3257805</v>
      </c>
      <c r="G54" s="71">
        <v>3555885</v>
      </c>
      <c r="H54" s="71">
        <v>4035059</v>
      </c>
      <c r="I54" s="72">
        <v>4334037</v>
      </c>
      <c r="J54" s="18"/>
      <c r="L54" s="17"/>
      <c r="M54" s="17"/>
      <c r="N54" s="17"/>
    </row>
    <row r="55" spans="1:14" ht="17.25" customHeight="1">
      <c r="A55" s="639"/>
      <c r="B55" s="26" t="s">
        <v>52</v>
      </c>
      <c r="C55" s="227" t="s">
        <v>298</v>
      </c>
      <c r="D55" s="71">
        <v>992686</v>
      </c>
      <c r="E55" s="71">
        <v>1112817</v>
      </c>
      <c r="F55" s="71">
        <v>1181986</v>
      </c>
      <c r="G55" s="71">
        <v>1329901</v>
      </c>
      <c r="H55" s="71">
        <v>1513585</v>
      </c>
      <c r="I55" s="72">
        <v>1643717</v>
      </c>
      <c r="J55" s="18"/>
      <c r="L55" s="17"/>
      <c r="M55" s="17"/>
      <c r="N55" s="17"/>
    </row>
    <row r="56" spans="1:14" ht="25.5" customHeight="1">
      <c r="A56" s="640"/>
      <c r="B56" s="27" t="s">
        <v>50</v>
      </c>
      <c r="C56" s="27" t="s">
        <v>299</v>
      </c>
      <c r="D56" s="91">
        <v>393568</v>
      </c>
      <c r="E56" s="91">
        <v>563530</v>
      </c>
      <c r="F56" s="91">
        <v>491964</v>
      </c>
      <c r="G56" s="62">
        <v>640671</v>
      </c>
      <c r="H56" s="62">
        <v>780574</v>
      </c>
      <c r="I56" s="63">
        <v>778546</v>
      </c>
      <c r="J56" s="18"/>
      <c r="L56" s="17"/>
      <c r="M56" s="17"/>
      <c r="N56" s="17"/>
    </row>
    <row r="57" spans="1:14" ht="17.25" customHeight="1">
      <c r="A57" s="638" t="s">
        <v>61</v>
      </c>
      <c r="B57" s="25" t="s">
        <v>13</v>
      </c>
      <c r="C57" s="137" t="s">
        <v>280</v>
      </c>
      <c r="D57" s="14">
        <v>1.89</v>
      </c>
      <c r="E57" s="14">
        <v>1.91</v>
      </c>
      <c r="F57" s="14">
        <v>1.94</v>
      </c>
      <c r="G57" s="14">
        <v>2.04</v>
      </c>
      <c r="H57" s="14">
        <v>2.09</v>
      </c>
      <c r="I57" s="233">
        <v>2.15</v>
      </c>
      <c r="J57" s="18"/>
      <c r="L57" s="17"/>
      <c r="M57" s="17"/>
      <c r="N57" s="17"/>
    </row>
    <row r="58" spans="1:14" ht="17.25" customHeight="1">
      <c r="A58" s="639"/>
      <c r="B58" s="26" t="s">
        <v>14</v>
      </c>
      <c r="C58" s="227" t="s">
        <v>281</v>
      </c>
      <c r="D58" s="15">
        <v>1.57</v>
      </c>
      <c r="E58" s="15">
        <v>1.52</v>
      </c>
      <c r="F58" s="15">
        <v>1.45</v>
      </c>
      <c r="G58" s="15">
        <v>1.56</v>
      </c>
      <c r="H58" s="15">
        <v>1.46</v>
      </c>
      <c r="I58" s="234">
        <v>1.55</v>
      </c>
      <c r="L58" s="17"/>
      <c r="M58" s="17"/>
      <c r="N58" s="17"/>
    </row>
    <row r="59" spans="1:14" ht="17.25" customHeight="1">
      <c r="A59" s="639"/>
      <c r="B59" s="26" t="s">
        <v>15</v>
      </c>
      <c r="C59" s="227" t="s">
        <v>295</v>
      </c>
      <c r="D59" s="235">
        <v>1.4</v>
      </c>
      <c r="E59" s="235">
        <v>1.34</v>
      </c>
      <c r="F59" s="15">
        <v>1.27</v>
      </c>
      <c r="G59" s="15">
        <v>1.42</v>
      </c>
      <c r="H59" s="15">
        <v>1.31</v>
      </c>
      <c r="I59" s="234">
        <v>1.34</v>
      </c>
      <c r="L59" s="17"/>
      <c r="M59" s="17"/>
      <c r="N59" s="17"/>
    </row>
    <row r="60" spans="1:14" ht="17.25" customHeight="1">
      <c r="A60" s="640"/>
      <c r="B60" s="31" t="s">
        <v>18</v>
      </c>
      <c r="C60" s="236" t="s">
        <v>296</v>
      </c>
      <c r="D60" s="34">
        <v>1.26</v>
      </c>
      <c r="E60" s="34">
        <v>1.21</v>
      </c>
      <c r="F60" s="34">
        <v>1.26</v>
      </c>
      <c r="G60" s="34">
        <v>1.37</v>
      </c>
      <c r="H60" s="34">
        <v>1.19</v>
      </c>
      <c r="I60" s="620">
        <v>1.3</v>
      </c>
      <c r="J60" s="18"/>
      <c r="L60" s="17"/>
      <c r="M60" s="17"/>
      <c r="N60" s="17"/>
    </row>
    <row r="62" spans="1:14" s="17" customFormat="1" ht="21.75" customHeight="1">
      <c r="A62" s="642" t="s">
        <v>693</v>
      </c>
      <c r="B62" s="642"/>
      <c r="C62" s="642"/>
      <c r="D62" s="642"/>
      <c r="E62" s="642"/>
      <c r="F62" s="642"/>
      <c r="G62" s="642"/>
      <c r="H62" s="642"/>
      <c r="I62" s="642"/>
      <c r="J62" s="642"/>
      <c r="K62" s="642"/>
    </row>
    <row r="63" spans="1:14" s="17" customFormat="1" ht="21.75" customHeight="1">
      <c r="A63" s="643" t="s">
        <v>694</v>
      </c>
      <c r="B63" s="643"/>
      <c r="C63" s="643"/>
      <c r="D63" s="643"/>
      <c r="E63" s="643"/>
      <c r="F63" s="643"/>
      <c r="G63" s="643"/>
      <c r="H63" s="643"/>
      <c r="I63" s="643"/>
      <c r="J63" s="643"/>
      <c r="K63" s="643"/>
    </row>
    <row r="64" spans="1:14" s="17" customFormat="1" ht="14.1" customHeight="1">
      <c r="A64" s="228"/>
      <c r="B64" s="229"/>
      <c r="C64" s="229"/>
      <c r="D64" s="229"/>
      <c r="E64" s="229"/>
      <c r="F64" s="229"/>
      <c r="G64" s="229"/>
      <c r="H64" s="229"/>
      <c r="I64" s="229"/>
      <c r="J64" s="229"/>
      <c r="K64" s="229"/>
    </row>
    <row r="65" spans="2:11" s="208" customFormat="1" ht="9.75" customHeight="1">
      <c r="B65" s="28"/>
      <c r="C65" s="28"/>
      <c r="D65" s="28"/>
      <c r="E65" s="28"/>
      <c r="F65" s="28"/>
      <c r="G65" s="28"/>
      <c r="H65" s="28"/>
      <c r="I65" s="28"/>
      <c r="J65" s="28"/>
      <c r="K65" s="28"/>
    </row>
    <row r="66" spans="2:11" s="209" customFormat="1" ht="27.75" customHeight="1">
      <c r="B66" s="229"/>
      <c r="C66" s="229"/>
      <c r="D66" s="229"/>
      <c r="E66" s="229"/>
      <c r="F66" s="229"/>
      <c r="G66" s="229"/>
      <c r="H66" s="229"/>
      <c r="I66" s="229"/>
      <c r="J66" s="229"/>
      <c r="K66" s="229"/>
    </row>
  </sheetData>
  <sheetProtection password="D7B0" sheet="1" objects="1" scenarios="1"/>
  <mergeCells count="10">
    <mergeCell ref="A50:A56"/>
    <mergeCell ref="A62:K62"/>
    <mergeCell ref="A63:K63"/>
    <mergeCell ref="A57:A60"/>
    <mergeCell ref="A8:A14"/>
    <mergeCell ref="A22:A28"/>
    <mergeCell ref="A29:A35"/>
    <mergeCell ref="A36:A42"/>
    <mergeCell ref="A15:A21"/>
    <mergeCell ref="A43:A49"/>
  </mergeCells>
  <phoneticPr fontId="26"/>
  <printOptions horizontalCentered="1"/>
  <pageMargins left="0.59055118110236227" right="0.39370078740157483" top="0.31496062992125984" bottom="0.43307086614173229" header="0.19685039370078741" footer="0.19685039370078741"/>
  <pageSetup paperSize="9" scale="65" orientation="portrait" r:id="rId1"/>
  <headerFooter alignWithMargins="0">
    <oddFooter>&amp;C&amp;"Myriad web,標準"&amp;16 9&amp;R&amp;"Myriad Web,標準"&amp;7Daiwa House Industry  Financial Factbook
Fiscal Year Ended March 31,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P.1市場①</vt:lpstr>
      <vt:lpstr>P.2財務①</vt:lpstr>
      <vt:lpstr>P.3財務②</vt:lpstr>
      <vt:lpstr>P.4指標①</vt:lpstr>
      <vt:lpstr>P.5指標②</vt:lpstr>
      <vt:lpstr>P.6業績①</vt:lpstr>
      <vt:lpstr>P.7業績②</vt:lpstr>
      <vt:lpstr>P.8業績③</vt:lpstr>
      <vt:lpstr>P.9業績④</vt:lpstr>
      <vt:lpstr>P.10業績⑤ </vt:lpstr>
      <vt:lpstr>P.11参考①</vt:lpstr>
      <vt:lpstr>P.12参考①-2</vt:lpstr>
      <vt:lpstr>P.13参考②</vt:lpstr>
      <vt:lpstr>P.14参考③</vt:lpstr>
      <vt:lpstr>P.15参考④ </vt:lpstr>
      <vt:lpstr>P.16参考⑤</vt:lpstr>
      <vt:lpstr>P.17財務①個別</vt:lpstr>
      <vt:lpstr>P.18財務②個別</vt:lpstr>
      <vt:lpstr>P.19業績①個別</vt:lpstr>
      <vt:lpstr>'P.10業績⑤ '!Print_Area</vt:lpstr>
      <vt:lpstr>P.11参考①!Print_Area</vt:lpstr>
      <vt:lpstr>'P.12参考①-2'!Print_Area</vt:lpstr>
      <vt:lpstr>P.13参考②!Print_Area</vt:lpstr>
      <vt:lpstr>P.14参考③!Print_Area</vt:lpstr>
      <vt:lpstr>'P.15参考④ '!Print_Area</vt:lpstr>
      <vt:lpstr>P.16参考⑤!Print_Area</vt:lpstr>
      <vt:lpstr>P.17財務①個別!Print_Area</vt:lpstr>
      <vt:lpstr>P.18財務②個別!Print_Area</vt:lpstr>
      <vt:lpstr>P.19業績①個別!Print_Area</vt:lpstr>
      <vt:lpstr>P.1市場①!Print_Area</vt:lpstr>
      <vt:lpstr>P.2財務①!Print_Area</vt:lpstr>
      <vt:lpstr>P.3財務②!Print_Area</vt:lpstr>
      <vt:lpstr>P.4指標①!Print_Area</vt:lpstr>
      <vt:lpstr>P.5指標②!Print_Area</vt:lpstr>
      <vt:lpstr>P.6業績①!Print_Area</vt:lpstr>
      <vt:lpstr>P.7業績②!Print_Area</vt:lpstr>
      <vt:lpstr>P.8業績③!Print_Area</vt:lpstr>
      <vt:lpstr>P.9業績④!Print_Area</vt:lpstr>
    </vt:vector>
  </TitlesOfParts>
  <Company>ITS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Kitajima</dc:creator>
  <cp:lastModifiedBy>Administrator</cp:lastModifiedBy>
  <cp:lastPrinted>2019-05-27T03:58:04Z</cp:lastPrinted>
  <dcterms:created xsi:type="dcterms:W3CDTF">2007-04-20T14:17:59Z</dcterms:created>
  <dcterms:modified xsi:type="dcterms:W3CDTF">2019-08-22T01:18:40Z</dcterms:modified>
</cp:coreProperties>
</file>